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uda\2022\Formos Sandrai\"/>
    </mc:Choice>
  </mc:AlternateContent>
  <xr:revisionPtr revIDLastSave="0" documentId="8_{F74D07B0-AD9D-4FE3-A614-A53436D84962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projektas'!$20:$30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projektas'!$20:$26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projektas'!$20:$30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projektas'!$20:$30</definedName>
    <definedName name="Z_6567FA62_118D_4AC4_B0F8_69A855D1D6AA_.wvu.Cols" localSheetId="0" hidden="1">'f2'!$M:$P</definedName>
    <definedName name="Z_6567FA62_118D_4AC4_B0F8_69A855D1D6AA_.wvu.Cols" localSheetId="1" hidden="1">'f2 (2)'!$M:$P</definedName>
    <definedName name="Z_6567FA62_118D_4AC4_B0F8_69A855D1D6AA_.wvu.Cols" localSheetId="2" hidden="1">'f2 (3)'!$M:$P</definedName>
    <definedName name="Z_6567FA62_118D_4AC4_B0F8_69A855D1D6AA_.wvu.Cols" localSheetId="3" hidden="1">'F2 projektas'!$M:$P</definedName>
    <definedName name="Z_6567FA62_118D_4AC4_B0F8_69A855D1D6AA_.wvu.PrintTitles" localSheetId="0" hidden="1">'f2'!$19:$25</definedName>
    <definedName name="Z_6567FA62_118D_4AC4_B0F8_69A855D1D6AA_.wvu.PrintTitles" localSheetId="1" hidden="1">'f2 (2)'!$19:$25</definedName>
    <definedName name="Z_6567FA62_118D_4AC4_B0F8_69A855D1D6AA_.wvu.PrintTitles" localSheetId="2" hidden="1">'f2 (3)'!$19:$25</definedName>
    <definedName name="Z_6567FA62_118D_4AC4_B0F8_69A855D1D6AA_.wvu.PrintTitles" localSheetId="3" hidden="1">'F2 projektas'!$20:$30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projektas'!$20:$30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projektas'!$20:$26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projektas'!$20:$26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projektas'!$20:$26</definedName>
  </definedNames>
  <calcPr calcId="191029"/>
  <customWorkbookViews>
    <customWorkbookView name="Liuda Dulinskienė - Personal View" guid="{6567FA62-118D-4AC4-B0F8-69A855D1D6AA}" mergeInterval="0" personalView="1" maximized="1" xWindow="-9" yWindow="-9" windowWidth="1938" windowHeight="1048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Rita Dasevičienė - Individuali peržiūra" guid="{901CD250-0A0F-4A04-B17A-336B0CE73E2A}" mergeInterval="0" personalView="1" maximized="1" windowWidth="1916" windowHeight="803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4" l="1"/>
  <c r="J31" i="4" s="1"/>
  <c r="K32" i="4"/>
  <c r="K31" i="4" s="1"/>
  <c r="L32" i="4"/>
  <c r="L31" i="4" s="1"/>
  <c r="I32" i="4"/>
  <c r="I31" i="4" s="1"/>
  <c r="M37" i="4"/>
  <c r="N37" i="4"/>
  <c r="O37" i="4"/>
  <c r="P37" i="4"/>
  <c r="J33" i="4"/>
  <c r="K33" i="4"/>
  <c r="L33" i="4"/>
  <c r="I33" i="4"/>
  <c r="J35" i="4" l="1"/>
  <c r="K35" i="4"/>
  <c r="L35" i="4"/>
  <c r="I35" i="4"/>
  <c r="L34" i="4" l="1"/>
  <c r="K34" i="4"/>
  <c r="J34" i="4"/>
  <c r="I34" i="4"/>
  <c r="I37" i="4" s="1"/>
  <c r="L37" i="4"/>
  <c r="K37" i="4"/>
  <c r="J37" i="4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I156" i="3" s="1"/>
  <c r="I155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149" i="2" l="1"/>
  <c r="J148" i="2" s="1"/>
  <c r="I162" i="2"/>
  <c r="I157" i="2" s="1"/>
  <c r="I93" i="2"/>
  <c r="K93" i="1"/>
  <c r="K109" i="1"/>
  <c r="L176" i="2"/>
  <c r="L93" i="2"/>
  <c r="K227" i="1"/>
  <c r="K205" i="1"/>
  <c r="K31" i="3"/>
  <c r="L31" i="2"/>
  <c r="I287" i="2"/>
  <c r="I176" i="2"/>
  <c r="L176" i="1"/>
  <c r="K65" i="2"/>
  <c r="K64" i="2" s="1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K175" i="2"/>
  <c r="L175" i="1"/>
  <c r="I226" i="2"/>
  <c r="J311" i="3"/>
  <c r="J286" i="2"/>
  <c r="J174" i="2" s="1"/>
  <c r="K226" i="2"/>
  <c r="I175" i="2"/>
  <c r="I286" i="2"/>
  <c r="K286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K174" i="1" l="1"/>
  <c r="I174" i="2"/>
  <c r="I344" i="2" s="1"/>
  <c r="K174" i="2"/>
  <c r="K344" i="2" s="1"/>
  <c r="L174" i="1"/>
  <c r="L344" i="1" s="1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<sst xmlns="http://schemas.openxmlformats.org/spreadsheetml/2006/main" count="1681" uniqueCount="703">
  <si>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</si>
  <si>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</si>
  <si>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</si>
  <si>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</si>
  <si>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</si>
  <si>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</si>
  <si>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</si>
  <si>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</si>
  <si>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</si>
  <si>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</si>
  <si>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</si>
  <si>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</si>
  <si>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</si>
  <si>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</si>
  <si>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</si>
  <si>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</si>
  <si>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</si>
  <si>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</si>
  <si>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</si>
  <si>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</si>
  <si>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</si>
  <si>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</si>
  <si>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</si>
  <si>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</si>
  <si>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</si>
  <si>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</si>
  <si>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</si>
  <si>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</si>
  <si>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</si>
  <si>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</si>
  <si>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</si>
  <si>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</si>
  <si>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</si>
  <si>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</si>
  <si>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</si>
  <si>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</si>
  <si>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</si>
  <si>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</si>
  <si>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</si>
  <si>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</si>
  <si>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</si>
  <si>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</si>
  <si>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</si>
  <si>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</si>
  <si>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</si>
  <si>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</si>
  <si>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</si>
  <si>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</si>
  <si>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</si>
  <si>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</si>
  <si>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</si>
  <si>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</si>
  <si>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</si>
  <si>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</si>
  <si>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</si>
  <si>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</si>
  <si>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</si>
  <si>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</si>
  <si>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</si>
  <si>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</si>
  <si>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</si>
  <si>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</si>
  <si>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</si>
  <si>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</si>
  <si>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</si>
  <si>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</si>
  <si>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</si>
  <si>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</si>
  <si>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</si>
  <si>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</si>
  <si>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</si>
  <si>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</si>
  <si>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</si>
  <si>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</si>
  <si>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</si>
  <si>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</si>
  <si>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</si>
  <si>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</si>
  <si>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</si>
  <si>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</si>
  <si>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</si>
  <si>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</si>
  <si>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</si>
  <si>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</si>
  <si>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</si>
  <si>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</si>
  <si>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</si>
  <si>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</si>
  <si>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</si>
  <si>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</si>
  <si>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</si>
  <si>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</si>
  <si>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</si>
  <si>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</si>
  <si>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</si>
  <si>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</si>
  <si>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</si>
  <si>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</si>
  <si>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</si>
  <si>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</si>
  <si>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</si>
  <si>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</si>
  <si>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</si>
  <si>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</si>
  <si>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</si>
  <si>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</si>
  <si>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</si>
  <si>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</si>
  <si>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</si>
  <si>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</si>
  <si>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</si>
  <si>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</si>
  <si>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</si>
  <si>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</si>
  <si>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</si>
  <si>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</si>
  <si>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</si>
  <si>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</si>
  <si>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</si>
  <si>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</si>
  <si>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</si>
  <si>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</si>
  <si>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</si>
  <si>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</si>
  <si>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</si>
  <si>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</si>
  <si>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</si>
  <si>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</si>
  <si>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</si>
  <si>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</si>
  <si>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</si>
  <si>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</si>
  <si>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</si>
  <si>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</si>
  <si>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</si>
  <si>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</si>
  <si>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</si>
  <si>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</si>
  <si>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</si>
  <si>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</si>
  <si>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</si>
  <si>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</si>
  <si>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</si>
  <si>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</si>
  <si>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</si>
  <si>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</si>
  <si>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</si>
  <si>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</si>
  <si>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</si>
  <si>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</si>
  <si>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</si>
  <si>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</si>
  <si>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</si>
  <si>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</si>
  <si>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</si>
  <si>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</si>
  <si>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</si>
  <si>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</si>
  <si>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</si>
  <si>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</si>
  <si>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</si>
  <si>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</si>
  <si>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</si>
  <si>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</si>
  <si>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</si>
  <si>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</si>
  <si>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</si>
  <si>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</si>
  <si>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</si>
  <si>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</si>
  <si>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</si>
  <si>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</si>
  <si>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</si>
  <si>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</si>
  <si>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</si>
  <si>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</si>
  <si>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</si>
  <si>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</si>
  <si>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</si>
  <si>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</si>
  <si>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</si>
  <si>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</si>
  <si>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</si>
  <si>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</si>
  <si>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</si>
  <si>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</si>
  <si>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</si>
  <si>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</si>
  <si>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</si>
  <si>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</si>
  <si>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</si>
  <si>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</si>
  <si>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</si>
  <si>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</si>
  <si>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</si>
  <si>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</si>
  <si>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</si>
  <si>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</si>
  <si>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</si>
  <si>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</si>
  <si>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</si>
  <si>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</si>
  <si>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</si>
  <si>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</si>
  <si>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</si>
  <si>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</si>
  <si>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</si>
  <si>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</si>
  <si>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</si>
  <si>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</si>
  <si>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</si>
  <si>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</si>
  <si>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</si>
  <si>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</si>
  <si>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</si>
  <si>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</si>
  <si>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</si>
  <si>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</si>
  <si>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</si>
  <si>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</si>
  <si>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</si>
  <si>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</si>
  <si>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</si>
  <si>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</si>
  <si>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</si>
  <si>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</si>
  <si>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</si>
  <si>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</si>
  <si>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</si>
  <si>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</si>
  <si>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</si>
  <si>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</si>
  <si>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</si>
  <si>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</si>
  <si>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</si>
  <si>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</si>
  <si>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</si>
  <si>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</si>
  <si>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</si>
  <si>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</si>
  <si>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</si>
  <si>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</si>
  <si>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</si>
  <si>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</si>
  <si>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</si>
  <si>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</si>
  <si>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</si>
  <si>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</si>
  <si>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</si>
  <si>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</si>
  <si>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</si>
  <si>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</si>
  <si>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</si>
  <si>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</si>
  <si>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</si>
  <si>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</si>
  <si>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</si>
  <si>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</si>
  <si>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</si>
  <si>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</si>
  <si>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</si>
  <si>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</si>
  <si>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</si>
  <si>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</si>
  <si>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</si>
  <si>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</si>
  <si>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</si>
  <si>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</si>
  <si>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</si>
  <si>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</si>
  <si>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</si>
  <si>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</si>
  <si>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</si>
  <si>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</si>
  <si>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</si>
  <si>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</si>
  <si>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</si>
  <si>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</si>
  <si>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</si>
  <si>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</si>
  <si>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</si>
  <si>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</si>
  <si>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</si>
  <si>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</si>
  <si>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</si>
  <si>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</si>
  <si>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</si>
  <si>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</si>
  <si>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</si>
  <si>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</si>
  <si>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</si>
  <si>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</si>
  <si>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</si>
  <si>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</si>
  <si>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</si>
  <si>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</si>
  <si>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</si>
  <si>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</si>
  <si>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</si>
  <si>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</si>
  <si>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</si>
  <si>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</si>
  <si>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</si>
  <si>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</si>
  <si>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</si>
  <si>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</si>
  <si>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</si>
  <si>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</si>
  <si>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</si>
  <si>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</si>
  <si>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</si>
  <si>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</si>
  <si>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</si>
  <si>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</si>
  <si>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</si>
  <si>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</si>
  <si>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</si>
  <si>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</si>
  <si>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</si>
  <si>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</si>
  <si>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</si>
  <si>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</si>
  <si>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</si>
  <si>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</si>
  <si>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</si>
  <si>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</si>
  <si>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</si>
  <si>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</si>
  <si>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</si>
  <si>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</si>
  <si>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</si>
  <si>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</si>
  <si>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</si>
  <si>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</si>
  <si>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</si>
  <si>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</si>
  <si>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</si>
  <si>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</si>
  <si>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</si>
  <si>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</si>
  <si>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</si>
  <si>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</si>
  <si>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</si>
  <si>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</si>
  <si>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</si>
  <si>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</si>
  <si>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</si>
  <si>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</si>
  <si>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</si>
  <si>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</si>
  <si>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</si>
  <si>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</si>
  <si>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</si>
  <si>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</si>
  <si>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</si>
  <si>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</si>
  <si>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</si>
  <si>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</si>
  <si>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</si>
  <si>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</si>
  <si>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</si>
  <si>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</si>
  <si>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</si>
  <si>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</si>
  <si>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</si>
  <si>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</si>
  <si>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</si>
  <si>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</si>
  <si>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</si>
  <si>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</si>
  <si>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</si>
  <si>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</si>
  <si>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</si>
  <si>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</si>
  <si>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</si>
  <si>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</si>
  <si>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</si>
  <si>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</si>
  <si>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</si>
  <si>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</si>
  <si>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</si>
  <si>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</si>
  <si>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</si>
  <si>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</si>
  <si>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</si>
  <si>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</si>
  <si>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</si>
  <si>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</si>
  <si>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</si>
  <si>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</si>
  <si>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</si>
  <si>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</si>
  <si>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</si>
  <si>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</si>
  <si>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</si>
  <si>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</si>
  <si>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</si>
  <si>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</si>
  <si>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</si>
  <si>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</si>
  <si>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</si>
  <si>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</si>
  <si>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</si>
  <si>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</si>
  <si>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</si>
  <si>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</si>
  <si>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</si>
  <si>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</si>
  <si>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</si>
  <si>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</si>
  <si>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</si>
  <si>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</si>
  <si>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</si>
  <si>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</si>
  <si>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</si>
  <si>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</si>
  <si>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</si>
  <si>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</si>
  <si>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</si>
  <si>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</si>
  <si>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</si>
  <si>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</si>
  <si>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</si>
  <si>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</si>
  <si>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</si>
  <si>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</si>
  <si>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</si>
  <si>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</si>
  <si>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</si>
  <si>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</si>
  <si>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</si>
  <si>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</si>
  <si>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</si>
  <si>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</si>
  <si>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</si>
  <si>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</si>
  <si>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</si>
  <si>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</si>
  <si>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</si>
  <si>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</si>
  <si>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</si>
  <si>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</si>
  <si>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</si>
  <si>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</si>
  <si>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</si>
  <si>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</si>
  <si>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</si>
  <si>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</si>
  <si>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</si>
  <si>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</si>
  <si>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</si>
  <si>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</si>
  <si>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</si>
  <si>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</si>
  <si>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</si>
  <si>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</si>
  <si>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</si>
  <si>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</si>
  <si>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</si>
  <si>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</si>
  <si>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</si>
  <si>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</si>
  <si>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</si>
  <si>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</si>
  <si>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</si>
  <si>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</si>
  <si>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</si>
  <si>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</si>
  <si>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</si>
  <si>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</si>
  <si>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</si>
  <si>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</si>
  <si>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</si>
  <si>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</si>
  <si>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</si>
  <si>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</si>
  <si>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</si>
  <si>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</si>
  <si>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</si>
  <si>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</si>
  <si>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</si>
  <si>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</si>
  <si>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</si>
  <si>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</si>
  <si>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</si>
  <si>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</si>
  <si>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</si>
  <si>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</si>
  <si>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</si>
  <si>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</si>
  <si>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</si>
  <si>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</si>
  <si>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</si>
  <si>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</si>
  <si>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</si>
  <si>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</si>
  <si>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</si>
  <si>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</si>
  <si>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</si>
  <si>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</si>
  <si>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</si>
  <si>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</si>
  <si>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</si>
  <si>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</si>
  <si>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</si>
  <si>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</si>
  <si>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</si>
  <si>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</si>
  <si>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</si>
  <si>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</si>
  <si>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</si>
  <si>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</si>
  <si>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</si>
  <si>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</si>
  <si>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</si>
  <si>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</si>
  <si>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</si>
  <si>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</si>
  <si>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</si>
  <si>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</si>
  <si>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</si>
  <si>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</si>
  <si>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</si>
  <si>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</si>
  <si>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</si>
  <si>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</si>
  <si>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</si>
  <si>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</si>
  <si>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</si>
  <si>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</si>
  <si>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</si>
  <si>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</si>
  <si>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</si>
  <si>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</si>
  <si>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</si>
  <si>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</si>
  <si>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</si>
  <si>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</si>
  <si>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</si>
  <si>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</si>
  <si>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</si>
  <si>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</si>
  <si>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</si>
  <si>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</si>
  <si>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</si>
  <si>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</si>
  <si>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</si>
  <si>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</si>
  <si>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</si>
  <si>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</si>
  <si>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</si>
  <si>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</si>
  <si>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</si>
  <si>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</si>
  <si>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</si>
  <si>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</si>
  <si>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</si>
  <si>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</si>
  <si>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</si>
  <si>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</si>
  <si>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</si>
  <si>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</si>
  <si>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</si>
  <si>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</si>
  <si>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</si>
  <si>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</si>
  <si>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</si>
  <si>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</si>
  <si>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</si>
  <si>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</si>
  <si>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</si>
  <si>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</si>
  <si>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</si>
  <si>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</si>
  <si>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</si>
  <si>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</si>
  <si>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</si>
  <si>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</si>
  <si>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</si>
  <si>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</si>
  <si>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</si>
  <si>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</si>
  <si>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</si>
  <si>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</si>
  <si>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</si>
  <si>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</si>
  <si>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</si>
  <si>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</si>
  <si>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</si>
  <si>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</si>
  <si>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</si>
  <si>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</si>
  <si>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</si>
  <si>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</si>
  <si>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</si>
  <si>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</si>
  <si>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</si>
  <si>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</si>
  <si>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</si>
  <si>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</si>
  <si>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</si>
  <si>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</si>
  <si>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</si>
  <si>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</si>
  <si>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</si>
  <si>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</si>
  <si>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</si>
  <si>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</si>
  <si>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</si>
  <si>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</si>
  <si>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</si>
  <si>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</si>
  <si>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</si>
  <si>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</si>
  <si>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</si>
  <si>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</si>
  <si>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</si>
  <si>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</si>
  <si>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</si>
  <si>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</si>
  <si>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</si>
  <si>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</si>
  <si>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</si>
  <si>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</si>
  <si>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</si>
  <si>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</si>
  <si>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</si>
  <si>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</si>
  <si>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</si>
  <si>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</si>
  <si>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</si>
  <si>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</si>
  <si>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</si>
  <si>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</si>
  <si>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</si>
  <si>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</si>
  <si>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</si>
  <si>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</si>
  <si>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</si>
  <si>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</si>
  <si>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</si>
  <si>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</si>
  <si>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</si>
  <si>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</si>
  <si>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</si>
  <si>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</si>
  <si>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</si>
  <si>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</si>
  <si>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</si>
  <si>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</si>
  <si>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</si>
  <si>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</si>
  <si>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</si>
  <si>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</si>
  <si>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</si>
  <si>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</si>
  <si>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</si>
  <si>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</si>
  <si>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</si>
  <si>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</si>
  <si>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</si>
  <si>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</si>
  <si>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</si>
  <si>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</si>
  <si>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</si>
  <si>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</si>
  <si>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</si>
  <si>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</si>
  <si>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</si>
  <si>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</si>
  <si>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</si>
  <si>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</si>
  <si>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</si>
  <si>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</si>
  <si>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</si>
  <si>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</si>
  <si>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</si>
  <si>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</si>
  <si>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</si>
  <si>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</si>
  <si>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</si>
  <si>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</si>
  <si>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</si>
  <si>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</si>
  <si>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</si>
  <si>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</si>
  <si>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</si>
  <si>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</si>
  <si>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</si>
  <si>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</si>
  <si>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</si>
  <si>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</si>
  <si>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</si>
  <si>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</si>
  <si>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</si>
  <si>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</si>
  <si>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 xml:space="preserve">Dotacijos savivaldybėms einamiesiems tikslams </t>
  </si>
  <si>
    <t>Dotacijos</t>
  </si>
  <si>
    <t>2021 m. rugsėjo 20 d. įsakymo Nr.1K-304 redakcija)</t>
  </si>
  <si>
    <t>09</t>
  </si>
  <si>
    <t>003</t>
  </si>
  <si>
    <t xml:space="preserve">Socialinė sutelktis (solidarumas), (priemonė - Mokėti 20 proc. BSI išmoka neįgaliesiems, auginantiems vaikus, </t>
  </si>
  <si>
    <t>komunalinėms paslaugoms, elektros energijos ar telefono išlaidoms apmokėti ar kurui įsigyti)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</si>
</sst>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49" fontId="8" fillId="0" borderId="1" xfId="1" applyNumberFormat="1" applyFont="1" applyBorder="1" applyAlignment="1" applyProtection="1">
      <alignment horizontal="right"/>
    </xf>
    <xf numFmtId="2" fontId="8" fillId="0" borderId="3" xfId="1" applyNumberFormat="1" applyFont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49" fontId="8" fillId="0" borderId="3" xfId="1" applyNumberFormat="1" applyFont="1" applyBorder="1" applyAlignment="1" applyProtection="1">
      <alignment horizontal="right"/>
    </xf>
    <xf numFmtId="0" fontId="8" fillId="0" borderId="0" xfId="1" applyFont="1" applyBorder="1" applyAlignment="1"/>
    <xf numFmtId="0" fontId="0" fillId="0" borderId="0" xfId="0" applyBorder="1" applyAlignme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0" fillId="0" borderId="0" xfId="0" applyBorder="1" applyAlignment="1">
      <alignment vertical="top"/>
    </xf>
    <xf numFmtId="0" fontId="48" fillId="0" borderId="0" xfId="0" applyFont="1" applyBorder="1" applyAlignment="1">
      <alignment horizontal="left" vertical="top"/>
    </xf>
    <xf numFmtId="0" fontId="48" fillId="0" borderId="16" xfId="0" applyFont="1" applyBorder="1" applyAlignment="1">
      <alignment horizontal="left" vertical="top"/>
    </xf>
    <xf numFmtId="0" fontId="0" fillId="0" borderId="16" xfId="0" applyBorder="1" applyAlignment="1">
      <alignment vertical="top"/>
    </xf>
  </cellXfs>
  <cellStyles count="3">
    <cellStyle name="Normal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8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0245DE-DE47-440D-A5C6-89A41C299CCF}" diskRevisions="1" revisionId="5163" version="2">
  <header guid="{BD0245DE-DE47-440D-A5C6-89A41C299CCF}" dateTime="2022-03-28T13:59:45" maxSheetId="6" userName="Liuda Dulinskienė" r:id="rId88" minRId="5146" maxRId="5155">
    <sheetIdMap count="5">
      <sheetId val="1"/>
      <sheetId val="2"/>
      <sheetId val="3"/>
      <sheetId val="4"/>
      <sheetId val="5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46" sId="4">
    <oc r="L23" t="inlineStr">
      <is>
        <t>005</t>
      </is>
    </oc>
    <nc r="L23" t="inlineStr">
      <is>
        <t>003</t>
      </is>
    </nc>
  </rcc>
  <rcc rId="5147" sId="4" numFmtId="4">
    <nc r="I35">
      <v>75.25</v>
    </nc>
  </rcc>
  <rcc rId="5148" sId="4">
    <nc r="E17" t="inlineStr">
      <is>
        <t>Socialinė sutelktis (solidarumas), (priemonė - organizuoti socialinės reabilitacijos paslaugų neįgaliesiems bendruomenėje teikimą)</t>
      </is>
    </nc>
  </rcc>
  <rcc rId="5149" sId="4" xfDxf="1" dxf="1">
    <nc r="E17" t="inlineStr">
      <is>
        <t>Socialinė sutelktis (solidarumas), (priemonė - organizuoti socialinės reabilitacijos paslaugų neįgaliesiems bendruomenėje teikimą)</t>
      </is>
    </nc>
    <ndxf>
      <font>
        <sz val="11"/>
        <name val="Times New Roman"/>
        <family val="1"/>
      </font>
      <alignment horizontal="center" wrapText="1"/>
      <border outline="0">
        <bottom style="hair">
          <color indexed="64"/>
        </bottom>
      </border>
    </ndxf>
  </rcc>
  <rfmt sheetId="4" xfDxf="1" sqref="F17" start="0" length="0">
    <dxf>
      <font>
        <sz val="11"/>
        <name val="Times New Roman"/>
        <family val="1"/>
      </font>
      <alignment horizontal="center" wrapText="1"/>
      <border outline="0">
        <bottom style="hair">
          <color indexed="64"/>
        </bottom>
      </border>
    </dxf>
  </rfmt>
  <rfmt sheetId="4" xfDxf="1" sqref="G17" start="0" length="0">
    <dxf>
      <font>
        <sz val="11"/>
        <name val="Times New Roman"/>
        <family val="1"/>
      </font>
      <alignment horizontal="center" wrapText="1"/>
      <border outline="0">
        <bottom style="hair">
          <color indexed="64"/>
        </bottom>
      </border>
    </dxf>
  </rfmt>
  <rfmt sheetId="4" xfDxf="1" sqref="H17" start="0" length="0">
    <dxf>
      <font>
        <sz val="11"/>
        <name val="Times New Roman"/>
        <family val="1"/>
      </font>
      <alignment horizontal="center" wrapText="1"/>
      <border outline="0">
        <bottom style="hair">
          <color indexed="64"/>
        </bottom>
      </border>
    </dxf>
  </rfmt>
  <rfmt sheetId="4" xfDxf="1" sqref="I17" start="0" length="0">
    <dxf>
      <font>
        <sz val="11"/>
        <name val="Times New Roman"/>
        <family val="1"/>
      </font>
      <alignment horizontal="center" wrapText="1"/>
      <border outline="0">
        <bottom style="hair">
          <color indexed="64"/>
        </bottom>
      </border>
    </dxf>
  </rfmt>
  <rfmt sheetId="4" xfDxf="1" sqref="J17" start="0" length="0">
    <dxf>
      <font>
        <sz val="11"/>
        <name val="Times New Roman"/>
        <family val="1"/>
      </font>
      <alignment horizontal="center" wrapText="1"/>
      <border outline="0">
        <bottom style="hair">
          <color indexed="64"/>
        </bottom>
      </border>
    </dxf>
  </rfmt>
  <rfmt sheetId="4" xfDxf="1" sqref="K17" start="0" length="0">
    <dxf>
      <font>
        <sz val="11"/>
        <name val="Times New Roman"/>
        <family val="1"/>
      </font>
      <alignment horizontal="center" wrapText="1"/>
      <border outline="0">
        <bottom style="hair">
          <color indexed="64"/>
        </bottom>
      </border>
    </dxf>
  </rfmt>
  <rfmt sheetId="4" sqref="E17:K17">
    <dxf>
      <alignment wrapText="0"/>
    </dxf>
  </rfmt>
  <rfmt sheetId="4" sqref="E17:K17">
    <dxf>
      <alignment horizontal="left"/>
    </dxf>
  </rfmt>
  <rcc rId="5150" sId="4">
    <nc r="E17" t="inlineStr">
      <is>
        <t xml:space="preserve">Socialinė sutelktis (solidarumas), (priemonė - </t>
      </is>
    </nc>
  </rcc>
  <rcc rId="5151" sId="4">
    <nc r="E17" t="inlineStr">
      <is>
        <t xml:space="preserve">Socialinė sutelktis (solidarumas), (priemonė - Mokėti 20 proc. BSI išmoka neįgaliesiems, auginantiems vaikus, komunalinėms paslaugoms, elektros energijos ar telefono išlaidoms apmokėti ar kurui įsigyti </t>
      </is>
    </nc>
  </rcc>
  <rfmt sheetId="4" sqref="E17:V17">
    <dxf>
      <alignment wrapText="1"/>
    </dxf>
  </rfmt>
  <rfmt sheetId="4" sqref="E17:V17">
    <dxf>
      <alignment wrapText="0"/>
    </dxf>
  </rfmt>
  <rfmt sheetId="4" sqref="E17:V17">
    <dxf>
      <alignment vertical="top"/>
    </dxf>
  </rfmt>
  <rcc rId="5152" sId="4">
    <oc r="E17" t="inlineStr">
      <is>
        <t>Neįgaliesiems tinkama aplinka, (priemonė - organizuoti būsto ir jo aplinkos pritaikymą neįgaliesiems)</t>
      </is>
    </oc>
    <nc r="E17" t="inlineStr">
      <is>
        <t xml:space="preserve">Socialinė sutelktis (solidarumas), (priemonė - Mokėti 20 proc. BSI išmoka neįgaliesiems, auginantiems vaikus, </t>
      </is>
    </nc>
  </rcc>
  <rrc rId="5153" sId="4" ref="A18:XFD18" action="insertRow">
    <undo index="65535" exp="area" ref3D="1" dr="$A$19:$XFD$25" dn="Z_D669FC1B_AE0B_4417_8D6F_8460D68D5677_.wvu.PrintTitles" sId="4"/>
    <undo index="65535" exp="area" ref3D="1" dr="$A$19:$XFD$25" dn="Z_DF4717B8_E960_4300_AF40_4AC5F93B40E3_.wvu.PrintTitles" sId="4"/>
    <undo index="65535" exp="area" ref3D="1" dr="$M$1:$P$1048576" dn="Z_DF4717B8_E960_4300_AF40_4AC5F93B40E3_.wvu.Cols" sId="4"/>
    <undo index="65535" exp="area" ref3D="1" dr="$M$1:$P$1048576" dn="Z_D669FC1B_AE0B_4417_8D6F_8460D68D5677_.wvu.Cols" sId="4"/>
    <undo index="65535" exp="area" ref3D="1" dr="$A$19:$XFD$29" dn="Z_6567FA62_118D_4AC4_B0F8_69A855D1D6AA_.wvu.PrintTitles" sId="4"/>
    <undo index="65535" exp="area" ref3D="1" dr="$A$19:$XFD$29" dn="Z_901CD250_0A0F_4A04_B17A_336B0CE73E2A_.wvu.PrintTitles" sId="4"/>
    <undo index="65535" exp="area" ref3D="1" dr="$M$1:$P$1048576" dn="Z_9B727EDB_49B4_42DC_BF97_3A35178E0BFD_.wvu.Cols" sId="4"/>
    <undo index="65535" exp="area" ref3D="1" dr="$M$1:$P$1048576" dn="Z_901CD250_0A0F_4A04_B17A_336B0CE73E2A_.wvu.Cols" sId="4"/>
    <undo index="65535" exp="area" ref3D="1" dr="$M$1:$P$1048576" dn="Z_6567FA62_118D_4AC4_B0F8_69A855D1D6AA_.wvu.Cols" sId="4"/>
    <undo index="65535" exp="area" ref3D="1" dr="$A$19:$XFD$29" dn="Z_57A1E72B_DFC1_4C5D_ABA7_C1A26EB31789_.wvu.PrintTitles" sId="4"/>
    <undo index="65535" exp="area" ref3D="1" dr="$A$19:$XFD$25" dn="Z_9B727EDB_49B4_42DC_BF97_3A35178E0BFD_.wvu.PrintTitles" sId="4"/>
    <undo index="65535" exp="area" ref3D="1" dr="$M$1:$P$1048576" dn="Z_57A1E72B_DFC1_4C5D_ABA7_C1A26EB31789_.wvu.Cols" sId="4"/>
    <undo index="65535" exp="area" ref3D="1" dr="$M$1:$P$1048576" dn="Z_112AFAC2_77EA_44AA_BEEF_6812D11534CE_.wvu.Cols" sId="4"/>
    <undo index="65535" exp="area" ref3D="1" dr="$A$19:$XFD$29" dn="Print_Titles" sId="4"/>
    <undo index="65535" exp="area" ref3D="1" dr="$M$1:$P$1048576" dn="Z_05B54777_5D6F_4067_9B5E_F0A938B54982_.wvu.Cols" sId="4"/>
    <undo index="65535" exp="area" ref3D="1" dr="$A$19:$XFD$29" dn="Z_112AFAC2_77EA_44AA_BEEF_6812D11534CE_.wvu.PrintTitles" sId="4"/>
    <undo index="65535" exp="area" ref3D="1" dr="$A$19:$XFD$25" dn="Z_05B54777_5D6F_4067_9B5E_F0A938B54982_.wvu.PrintTitles" sId="4"/>
  </rrc>
  <rfmt sheetId="4" sqref="E18:Q18">
    <dxf>
      <alignment wrapText="1"/>
    </dxf>
  </rfmt>
  <rfmt sheetId="4" sqref="E18:Q18">
    <dxf>
      <alignment wrapText="0"/>
    </dxf>
  </rfmt>
  <rcc rId="5154" sId="4" xfDxf="1" dxf="1">
    <nc r="G18" t="inlineStr">
      <is>
        <t xml:space="preserve">komunalinėms paslaugoms, elektros energijos ar telefono išlaidoms apmokėti ar kurui įsigyti </t>
      </is>
    </nc>
    <ndxf>
      <font>
        <sz val="11"/>
        <name val="Times New Roman"/>
        <family val="1"/>
      </font>
      <alignment horizontal="left" vertical="top"/>
    </ndxf>
  </rcc>
  <rfmt sheetId="4" sqref="G18:L18" start="0" length="0">
    <dxf>
      <border>
        <bottom style="thin">
          <color indexed="64"/>
        </bottom>
      </border>
    </dxf>
  </rfmt>
  <rfmt sheetId="4" sqref="F17:Q17" start="0" length="0">
    <dxf>
      <border>
        <bottom/>
      </border>
    </dxf>
  </rfmt>
  <rfmt sheetId="4" sqref="E17" start="0" length="0">
    <dxf>
      <border>
        <left/>
        <right/>
        <top/>
        <bottom/>
      </border>
    </dxf>
  </rfmt>
  <rcc rId="5155" sId="4">
    <nc r="G18" t="inlineStr">
      <is>
        <t>komunalinėms paslaugoms, elektros energijos ar telefono išlaidoms apmokėti ar kurui įsigyti)</t>
      </is>
    </nc>
  </rcc>
  <rcv guid="{6567FA62-118D-4AC4-B0F8-69A855D1D6AA}" action="delete"/>
  <rdn rId="0" localSheetId="1" customView="1" name="Z_6567FA62_118D_4AC4_B0F8_69A855D1D6AA_.wvu.PrintTitles" hidden="1" oldHidden="1">
    <formula>'f2'!$19:$25</formula>
    <oldFormula>'f2'!$19:$25</oldFormula>
  </rdn>
  <rdn rId="0" localSheetId="1" customView="1" name="Z_6567FA62_118D_4AC4_B0F8_69A855D1D6AA_.wvu.Cols" hidden="1" oldHidden="1">
    <formula>'f2'!$M:$P</formula>
    <oldFormula>'f2'!$M:$P</oldFormula>
  </rdn>
  <rdn rId="0" localSheetId="2" customView="1" name="Z_6567FA62_118D_4AC4_B0F8_69A855D1D6AA_.wvu.PrintTitles" hidden="1" oldHidden="1">
    <formula>'f2 (2)'!$19:$25</formula>
    <oldFormula>'f2 (2)'!$19:$25</oldFormula>
  </rdn>
  <rdn rId="0" localSheetId="2" customView="1" name="Z_6567FA62_118D_4AC4_B0F8_69A855D1D6AA_.wvu.Cols" hidden="1" oldHidden="1">
    <formula>'f2 (2)'!$M:$P</formula>
    <oldFormula>'f2 (2)'!$M:$P</oldFormula>
  </rdn>
  <rdn rId="0" localSheetId="3" customView="1" name="Z_6567FA62_118D_4AC4_B0F8_69A855D1D6AA_.wvu.PrintTitles" hidden="1" oldHidden="1">
    <formula>'f2 (3)'!$19:$25</formula>
    <oldFormula>'f2 (3)'!$19:$25</oldFormula>
  </rdn>
  <rdn rId="0" localSheetId="3" customView="1" name="Z_6567FA62_118D_4AC4_B0F8_69A855D1D6AA_.wvu.Cols" hidden="1" oldHidden="1">
    <formula>'f2 (3)'!$M:$P</formula>
    <oldFormula>'f2 (3)'!$M:$P</oldFormula>
  </rdn>
  <rdn rId="0" localSheetId="4" customView="1" name="Z_6567FA62_118D_4AC4_B0F8_69A855D1D6AA_.wvu.PrintTitles" hidden="1" oldHidden="1">
    <formula>'F2 projektas'!$20:$30</formula>
    <oldFormula>'F2 projektas'!$20:$30</oldFormula>
  </rdn>
  <rdn rId="0" localSheetId="4" customView="1" name="Z_6567FA62_118D_4AC4_B0F8_69A855D1D6AA_.wvu.Cols" hidden="1" oldHidden="1">
    <formula>'F2 projektas'!$M:$P</formula>
    <oldFormula>'F2 projektas'!$M:$P</oldFormula>
  </rdn>
  <rcv guid="{6567FA62-118D-4AC4-B0F8-69A855D1D6A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D0245DE-DE47-440D-A5C6-89A41C299CCF}" name="Raminta Motiejūnaitė" id="-467139245" dateTime="2022-03-28T14:42:4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0" t="s">
        <v>176</v>
      </c>
      <c r="K1" s="391"/>
      <c r="L1" s="39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1"/>
      <c r="K2" s="391"/>
      <c r="L2" s="39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1"/>
      <c r="K3" s="391"/>
      <c r="L3" s="39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1"/>
      <c r="K4" s="391"/>
      <c r="L4" s="39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1"/>
      <c r="K5" s="391"/>
      <c r="L5" s="39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7"/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3" t="s">
        <v>161</v>
      </c>
      <c r="H8" s="413"/>
      <c r="I8" s="413"/>
      <c r="J8" s="413"/>
      <c r="K8" s="41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1" t="s">
        <v>163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2" t="s">
        <v>164</v>
      </c>
      <c r="H10" s="412"/>
      <c r="I10" s="412"/>
      <c r="J10" s="412"/>
      <c r="K10" s="41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4" t="s">
        <v>162</v>
      </c>
      <c r="H11" s="414"/>
      <c r="I11" s="414"/>
      <c r="J11" s="414"/>
      <c r="K11" s="4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1" t="s">
        <v>5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2" t="s">
        <v>165</v>
      </c>
      <c r="H15" s="412"/>
      <c r="I15" s="412"/>
      <c r="J15" s="412"/>
      <c r="K15" s="4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9"/>
      <c r="H17" s="410"/>
      <c r="I17" s="410"/>
      <c r="J17" s="410"/>
      <c r="K17" s="41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8"/>
      <c r="D22" s="389"/>
      <c r="E22" s="389"/>
      <c r="F22" s="389"/>
      <c r="G22" s="389"/>
      <c r="H22" s="389"/>
      <c r="I22" s="38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6" t="s">
        <v>7</v>
      </c>
      <c r="H25" s="40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4" t="s">
        <v>2</v>
      </c>
      <c r="B27" s="395"/>
      <c r="C27" s="396"/>
      <c r="D27" s="396"/>
      <c r="E27" s="396"/>
      <c r="F27" s="396"/>
      <c r="G27" s="399" t="s">
        <v>3</v>
      </c>
      <c r="H27" s="401" t="s">
        <v>143</v>
      </c>
      <c r="I27" s="403" t="s">
        <v>147</v>
      </c>
      <c r="J27" s="404"/>
      <c r="K27" s="386" t="s">
        <v>144</v>
      </c>
      <c r="L27" s="38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7"/>
      <c r="B28" s="398"/>
      <c r="C28" s="398"/>
      <c r="D28" s="398"/>
      <c r="E28" s="398"/>
      <c r="F28" s="398"/>
      <c r="G28" s="400"/>
      <c r="H28" s="402"/>
      <c r="I28" s="182" t="s">
        <v>142</v>
      </c>
      <c r="J28" s="183" t="s">
        <v>141</v>
      </c>
      <c r="K28" s="387"/>
      <c r="L28" s="38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8" t="s">
        <v>139</v>
      </c>
      <c r="B29" s="379"/>
      <c r="C29" s="379"/>
      <c r="D29" s="379"/>
      <c r="E29" s="379"/>
      <c r="F29" s="38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0">
        <v>1</v>
      </c>
      <c r="B54" s="371"/>
      <c r="C54" s="371"/>
      <c r="D54" s="371"/>
      <c r="E54" s="371"/>
      <c r="F54" s="3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1">
        <v>1</v>
      </c>
      <c r="B90" s="382"/>
      <c r="C90" s="382"/>
      <c r="D90" s="382"/>
      <c r="E90" s="382"/>
      <c r="F90" s="38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3">
        <v>1</v>
      </c>
      <c r="B131" s="371"/>
      <c r="C131" s="371"/>
      <c r="D131" s="371"/>
      <c r="E131" s="371"/>
      <c r="F131" s="3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0">
        <v>1</v>
      </c>
      <c r="B171" s="371"/>
      <c r="C171" s="371"/>
      <c r="D171" s="371"/>
      <c r="E171" s="371"/>
      <c r="F171" s="3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3">
        <v>1</v>
      </c>
      <c r="B208" s="371"/>
      <c r="C208" s="371"/>
      <c r="D208" s="371"/>
      <c r="E208" s="371"/>
      <c r="F208" s="3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3">
        <v>1</v>
      </c>
      <c r="B247" s="371"/>
      <c r="C247" s="371"/>
      <c r="D247" s="371"/>
      <c r="E247" s="371"/>
      <c r="F247" s="3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3">
        <v>1</v>
      </c>
      <c r="B288" s="371"/>
      <c r="C288" s="371"/>
      <c r="D288" s="371"/>
      <c r="E288" s="371"/>
      <c r="F288" s="3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3">
        <v>1</v>
      </c>
      <c r="B330" s="371"/>
      <c r="C330" s="371"/>
      <c r="D330" s="371"/>
      <c r="E330" s="371"/>
      <c r="F330" s="3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4" t="s">
        <v>133</v>
      </c>
      <c r="L348" s="37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5" t="s">
        <v>175</v>
      </c>
      <c r="E351" s="376"/>
      <c r="F351" s="376"/>
      <c r="G351" s="376"/>
      <c r="H351" s="241"/>
      <c r="I351" s="186" t="s">
        <v>132</v>
      </c>
      <c r="J351" s="5"/>
      <c r="K351" s="374" t="s">
        <v>133</v>
      </c>
      <c r="L351" s="37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6567FA62-118D-4AC4-B0F8-69A855D1D6AA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0" t="s">
        <v>176</v>
      </c>
      <c r="K1" s="391"/>
      <c r="L1" s="39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1"/>
      <c r="K2" s="391"/>
      <c r="L2" s="39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1"/>
      <c r="K3" s="391"/>
      <c r="L3" s="39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1"/>
      <c r="K4" s="391"/>
      <c r="L4" s="39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1"/>
      <c r="K5" s="391"/>
      <c r="L5" s="39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7"/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3" t="s">
        <v>161</v>
      </c>
      <c r="H8" s="413"/>
      <c r="I8" s="413"/>
      <c r="J8" s="413"/>
      <c r="K8" s="41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1" t="s">
        <v>163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2" t="s">
        <v>164</v>
      </c>
      <c r="H10" s="412"/>
      <c r="I10" s="412"/>
      <c r="J10" s="412"/>
      <c r="K10" s="41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4" t="s">
        <v>162</v>
      </c>
      <c r="H11" s="414"/>
      <c r="I11" s="414"/>
      <c r="J11" s="414"/>
      <c r="K11" s="4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1" t="s">
        <v>5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2" t="s">
        <v>165</v>
      </c>
      <c r="H15" s="412"/>
      <c r="I15" s="412"/>
      <c r="J15" s="412"/>
      <c r="K15" s="4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9"/>
      <c r="H17" s="410"/>
      <c r="I17" s="410"/>
      <c r="J17" s="410"/>
      <c r="K17" s="41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5"/>
      <c r="D19" s="416"/>
      <c r="E19" s="416"/>
      <c r="F19" s="416"/>
      <c r="G19" s="416"/>
      <c r="H19" s="416"/>
      <c r="I19" s="41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8" t="s">
        <v>179</v>
      </c>
      <c r="D20" s="389"/>
      <c r="E20" s="389"/>
      <c r="F20" s="389"/>
      <c r="G20" s="389"/>
      <c r="H20" s="389"/>
      <c r="I20" s="38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8" t="s">
        <v>180</v>
      </c>
      <c r="D21" s="389"/>
      <c r="E21" s="389"/>
      <c r="F21" s="389"/>
      <c r="G21" s="389"/>
      <c r="H21" s="389"/>
      <c r="I21" s="38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8" t="s">
        <v>178</v>
      </c>
      <c r="D22" s="389"/>
      <c r="E22" s="389"/>
      <c r="F22" s="389"/>
      <c r="G22" s="389"/>
      <c r="H22" s="389"/>
      <c r="I22" s="38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6" t="s">
        <v>7</v>
      </c>
      <c r="H25" s="40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4" t="s">
        <v>2</v>
      </c>
      <c r="B27" s="395"/>
      <c r="C27" s="396"/>
      <c r="D27" s="396"/>
      <c r="E27" s="396"/>
      <c r="F27" s="396"/>
      <c r="G27" s="399" t="s">
        <v>3</v>
      </c>
      <c r="H27" s="401" t="s">
        <v>143</v>
      </c>
      <c r="I27" s="403" t="s">
        <v>147</v>
      </c>
      <c r="J27" s="404"/>
      <c r="K27" s="386" t="s">
        <v>144</v>
      </c>
      <c r="L27" s="38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7"/>
      <c r="B28" s="398"/>
      <c r="C28" s="398"/>
      <c r="D28" s="398"/>
      <c r="E28" s="398"/>
      <c r="F28" s="398"/>
      <c r="G28" s="400"/>
      <c r="H28" s="402"/>
      <c r="I28" s="182" t="s">
        <v>142</v>
      </c>
      <c r="J28" s="183" t="s">
        <v>141</v>
      </c>
      <c r="K28" s="387"/>
      <c r="L28" s="38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8" t="s">
        <v>139</v>
      </c>
      <c r="B29" s="379"/>
      <c r="C29" s="379"/>
      <c r="D29" s="379"/>
      <c r="E29" s="379"/>
      <c r="F29" s="38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0">
        <v>1</v>
      </c>
      <c r="B54" s="371"/>
      <c r="C54" s="371"/>
      <c r="D54" s="371"/>
      <c r="E54" s="371"/>
      <c r="F54" s="3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1">
        <v>1</v>
      </c>
      <c r="B90" s="382"/>
      <c r="C90" s="382"/>
      <c r="D90" s="382"/>
      <c r="E90" s="382"/>
      <c r="F90" s="38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3">
        <v>1</v>
      </c>
      <c r="B131" s="371"/>
      <c r="C131" s="371"/>
      <c r="D131" s="371"/>
      <c r="E131" s="371"/>
      <c r="F131" s="3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0">
        <v>1</v>
      </c>
      <c r="B171" s="371"/>
      <c r="C171" s="371"/>
      <c r="D171" s="371"/>
      <c r="E171" s="371"/>
      <c r="F171" s="3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3">
        <v>1</v>
      </c>
      <c r="B208" s="371"/>
      <c r="C208" s="371"/>
      <c r="D208" s="371"/>
      <c r="E208" s="371"/>
      <c r="F208" s="3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3">
        <v>1</v>
      </c>
      <c r="B247" s="371"/>
      <c r="C247" s="371"/>
      <c r="D247" s="371"/>
      <c r="E247" s="371"/>
      <c r="F247" s="3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3">
        <v>1</v>
      </c>
      <c r="B288" s="371"/>
      <c r="C288" s="371"/>
      <c r="D288" s="371"/>
      <c r="E288" s="371"/>
      <c r="F288" s="3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3">
        <v>1</v>
      </c>
      <c r="B330" s="371"/>
      <c r="C330" s="371"/>
      <c r="D330" s="371"/>
      <c r="E330" s="371"/>
      <c r="F330" s="3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4" t="s">
        <v>133</v>
      </c>
      <c r="L348" s="37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5" t="s">
        <v>175</v>
      </c>
      <c r="E351" s="376"/>
      <c r="F351" s="376"/>
      <c r="G351" s="376"/>
      <c r="H351" s="241"/>
      <c r="I351" s="186" t="s">
        <v>132</v>
      </c>
      <c r="J351" s="5"/>
      <c r="K351" s="374" t="s">
        <v>133</v>
      </c>
      <c r="L351" s="37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6567FA62-118D-4AC4-B0F8-69A855D1D6AA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7"/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3" t="s">
        <v>161</v>
      </c>
      <c r="H8" s="413"/>
      <c r="I8" s="413"/>
      <c r="J8" s="413"/>
      <c r="K8" s="41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1" t="s">
        <v>163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2" t="s">
        <v>164</v>
      </c>
      <c r="H10" s="412"/>
      <c r="I10" s="412"/>
      <c r="J10" s="412"/>
      <c r="K10" s="41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4" t="s">
        <v>162</v>
      </c>
      <c r="H11" s="414"/>
      <c r="I11" s="414"/>
      <c r="J11" s="414"/>
      <c r="K11" s="4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1" t="s">
        <v>5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2" t="s">
        <v>165</v>
      </c>
      <c r="H15" s="412"/>
      <c r="I15" s="412"/>
      <c r="J15" s="412"/>
      <c r="K15" s="412"/>
      <c r="M15" s="3"/>
      <c r="N15" s="3"/>
      <c r="O15" s="3"/>
      <c r="P15" s="3"/>
    </row>
    <row r="16" spans="1:3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</row>
    <row r="17" spans="1:17">
      <c r="A17" s="5"/>
      <c r="B17" s="169"/>
      <c r="C17" s="169"/>
      <c r="D17" s="169"/>
      <c r="E17" s="389"/>
      <c r="F17" s="389"/>
      <c r="G17" s="389"/>
      <c r="H17" s="389"/>
      <c r="I17" s="389"/>
      <c r="J17" s="389"/>
      <c r="K17" s="389"/>
      <c r="L17" s="169"/>
      <c r="M17" s="3"/>
      <c r="N17" s="3"/>
      <c r="O17" s="3"/>
      <c r="P17" s="3"/>
    </row>
    <row r="18" spans="1:17" ht="12" customHeight="1">
      <c r="A18" s="377" t="s">
        <v>177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5"/>
      <c r="D22" s="417"/>
      <c r="E22" s="417"/>
      <c r="F22" s="417"/>
      <c r="G22" s="417"/>
      <c r="H22" s="417"/>
      <c r="I22" s="41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6" t="s">
        <v>7</v>
      </c>
      <c r="H25" s="40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4" t="s">
        <v>2</v>
      </c>
      <c r="B27" s="395"/>
      <c r="C27" s="396"/>
      <c r="D27" s="396"/>
      <c r="E27" s="396"/>
      <c r="F27" s="396"/>
      <c r="G27" s="399" t="s">
        <v>3</v>
      </c>
      <c r="H27" s="401" t="s">
        <v>143</v>
      </c>
      <c r="I27" s="403" t="s">
        <v>147</v>
      </c>
      <c r="J27" s="404"/>
      <c r="K27" s="386" t="s">
        <v>144</v>
      </c>
      <c r="L27" s="384" t="s">
        <v>168</v>
      </c>
      <c r="M27" s="105"/>
      <c r="N27" s="3"/>
      <c r="O27" s="3"/>
      <c r="P27" s="3"/>
    </row>
    <row r="28" spans="1:17" ht="46.5" customHeight="1">
      <c r="A28" s="397"/>
      <c r="B28" s="398"/>
      <c r="C28" s="398"/>
      <c r="D28" s="398"/>
      <c r="E28" s="398"/>
      <c r="F28" s="398"/>
      <c r="G28" s="400"/>
      <c r="H28" s="402"/>
      <c r="I28" s="182" t="s">
        <v>142</v>
      </c>
      <c r="J28" s="183" t="s">
        <v>141</v>
      </c>
      <c r="K28" s="387"/>
      <c r="L28" s="385"/>
      <c r="M28" s="3"/>
      <c r="N28" s="3"/>
      <c r="O28" s="3"/>
      <c r="P28" s="3"/>
      <c r="Q28" s="3"/>
    </row>
    <row r="29" spans="1:17" ht="11.25" customHeight="1">
      <c r="A29" s="378" t="s">
        <v>139</v>
      </c>
      <c r="B29" s="379"/>
      <c r="C29" s="379"/>
      <c r="D29" s="379"/>
      <c r="E29" s="379"/>
      <c r="F29" s="38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70">
        <v>1</v>
      </c>
      <c r="B53" s="371"/>
      <c r="C53" s="371"/>
      <c r="D53" s="371"/>
      <c r="E53" s="371"/>
      <c r="F53" s="37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81">
        <v>1</v>
      </c>
      <c r="B90" s="382"/>
      <c r="C90" s="382"/>
      <c r="D90" s="382"/>
      <c r="E90" s="382"/>
      <c r="F90" s="38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73">
        <v>1</v>
      </c>
      <c r="B135" s="371"/>
      <c r="C135" s="371"/>
      <c r="D135" s="371"/>
      <c r="E135" s="371"/>
      <c r="F135" s="372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70">
        <v>1</v>
      </c>
      <c r="B179" s="371"/>
      <c r="C179" s="371"/>
      <c r="D179" s="371"/>
      <c r="E179" s="371"/>
      <c r="F179" s="372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73">
        <v>1</v>
      </c>
      <c r="B217" s="371"/>
      <c r="C217" s="371"/>
      <c r="D217" s="371"/>
      <c r="E217" s="371"/>
      <c r="F217" s="372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73">
        <v>1</v>
      </c>
      <c r="B264" s="371"/>
      <c r="C264" s="371"/>
      <c r="D264" s="371"/>
      <c r="E264" s="371"/>
      <c r="F264" s="372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73">
        <v>1</v>
      </c>
      <c r="B310" s="371"/>
      <c r="C310" s="371"/>
      <c r="D310" s="371"/>
      <c r="E310" s="371"/>
      <c r="F310" s="372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73">
        <v>1</v>
      </c>
      <c r="B363" s="371"/>
      <c r="C363" s="371"/>
      <c r="D363" s="371"/>
      <c r="E363" s="371"/>
      <c r="F363" s="372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74" t="s">
        <v>133</v>
      </c>
      <c r="L385" s="374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75" t="s">
        <v>175</v>
      </c>
      <c r="E388" s="376"/>
      <c r="F388" s="376"/>
      <c r="G388" s="376"/>
      <c r="H388" s="241"/>
      <c r="I388" s="186" t="s">
        <v>132</v>
      </c>
      <c r="J388" s="5"/>
      <c r="K388" s="374" t="s">
        <v>133</v>
      </c>
      <c r="L388" s="374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6567FA62-118D-4AC4-B0F8-69A855D1D6AA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20"/>
  <sheetViews>
    <sheetView showZeros="0" tabSelected="1" topLeftCell="A34" zoomScaleNormal="100" zoomScaleSheetLayoutView="120" workbookViewId="0">
      <selection activeCell="R59" sqref="R59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7"/>
      <c r="H6" s="408"/>
      <c r="I6" s="408"/>
      <c r="J6" s="408"/>
      <c r="K6" s="40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2" t="s">
        <v>173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13" t="s">
        <v>161</v>
      </c>
      <c r="H8" s="413"/>
      <c r="I8" s="413"/>
      <c r="J8" s="413"/>
      <c r="K8" s="413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1" t="s">
        <v>163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2" t="s">
        <v>164</v>
      </c>
      <c r="H10" s="412"/>
      <c r="I10" s="412"/>
      <c r="J10" s="412"/>
      <c r="K10" s="41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4" t="s">
        <v>162</v>
      </c>
      <c r="H11" s="414"/>
      <c r="I11" s="414"/>
      <c r="J11" s="414"/>
      <c r="K11" s="4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1" t="s">
        <v>5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2" t="s">
        <v>165</v>
      </c>
      <c r="H15" s="412"/>
      <c r="I15" s="412"/>
      <c r="J15" s="412"/>
      <c r="K15" s="412"/>
      <c r="M15" s="3"/>
      <c r="N15" s="3"/>
      <c r="O15" s="3"/>
      <c r="P15" s="3"/>
    </row>
    <row r="16" spans="1:36" ht="11.25" customHeight="1">
      <c r="G16" s="405" t="s">
        <v>166</v>
      </c>
      <c r="H16" s="405"/>
      <c r="I16" s="405"/>
      <c r="J16" s="405"/>
      <c r="K16" s="405"/>
      <c r="M16" s="3"/>
      <c r="N16" s="3"/>
      <c r="O16" s="3"/>
      <c r="P16" s="3"/>
    </row>
    <row r="17" spans="1:22" ht="18" customHeight="1">
      <c r="A17" s="297"/>
      <c r="B17" s="299"/>
      <c r="C17" s="299"/>
      <c r="D17" s="299"/>
      <c r="E17" s="420" t="s">
        <v>701</v>
      </c>
      <c r="F17" s="420"/>
      <c r="G17" s="420"/>
      <c r="H17" s="420"/>
      <c r="I17" s="420"/>
      <c r="J17" s="420"/>
      <c r="K17" s="420"/>
      <c r="L17" s="419"/>
      <c r="M17" s="107"/>
      <c r="N17" s="107"/>
      <c r="O17" s="107"/>
      <c r="P17" s="107"/>
      <c r="Q17" s="107"/>
      <c r="R17" s="10"/>
      <c r="S17" s="10"/>
      <c r="T17" s="10"/>
      <c r="U17" s="10"/>
      <c r="V17" s="10"/>
    </row>
    <row r="18" spans="1:22" ht="15.75" customHeight="1">
      <c r="A18" s="368"/>
      <c r="B18" s="369"/>
      <c r="C18" s="369"/>
      <c r="D18" s="369"/>
      <c r="E18" s="420"/>
      <c r="F18" s="420"/>
      <c r="G18" s="421" t="s">
        <v>702</v>
      </c>
      <c r="H18" s="421"/>
      <c r="I18" s="421"/>
      <c r="J18" s="421"/>
      <c r="K18" s="421"/>
      <c r="L18" s="422"/>
      <c r="M18" s="107"/>
      <c r="N18" s="107"/>
      <c r="O18" s="107"/>
      <c r="P18" s="107"/>
      <c r="Q18" s="10"/>
      <c r="R18" s="10"/>
      <c r="S18" s="10"/>
      <c r="T18" s="10"/>
      <c r="U18" s="10"/>
      <c r="V18" s="10"/>
    </row>
    <row r="19" spans="1:22" ht="12" customHeight="1">
      <c r="A19" s="377" t="s">
        <v>177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104"/>
      <c r="N19" s="3"/>
      <c r="O19" s="3"/>
      <c r="P19" s="3"/>
    </row>
    <row r="20" spans="1:22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1"/>
      <c r="L20" s="172" t="s">
        <v>8</v>
      </c>
      <c r="M20" s="104"/>
      <c r="N20" s="3"/>
      <c r="O20" s="3"/>
      <c r="P20" s="3"/>
    </row>
    <row r="21" spans="1:22" ht="11.25" customHeight="1">
      <c r="A21" s="3"/>
      <c r="B21" s="3"/>
      <c r="C21" s="3"/>
      <c r="D21" s="3"/>
      <c r="E21" s="3"/>
      <c r="F21" s="3"/>
      <c r="G21" s="3"/>
      <c r="H21" s="3"/>
      <c r="I21" s="3"/>
      <c r="J21" s="173" t="s">
        <v>153</v>
      </c>
      <c r="K21" s="174"/>
      <c r="L21" s="175"/>
      <c r="M21" s="104"/>
      <c r="N21" s="3"/>
      <c r="O21" s="3"/>
      <c r="P21" s="3"/>
    </row>
    <row r="22" spans="1:22" ht="12" customHeight="1">
      <c r="A22" s="3"/>
      <c r="B22" s="3"/>
      <c r="C22" s="3"/>
      <c r="D22" s="3"/>
      <c r="E22" s="23"/>
      <c r="F22" s="26"/>
      <c r="H22" s="3"/>
      <c r="I22" s="176"/>
      <c r="J22" s="176"/>
      <c r="K22" s="177" t="s">
        <v>0</v>
      </c>
      <c r="L22" s="358"/>
      <c r="M22" s="104"/>
      <c r="N22" s="3"/>
      <c r="O22" s="3"/>
      <c r="P22" s="3"/>
    </row>
    <row r="23" spans="1:22" ht="12.75" customHeight="1">
      <c r="A23" s="3"/>
      <c r="B23" s="3"/>
      <c r="C23" s="415"/>
      <c r="D23" s="417"/>
      <c r="E23" s="417"/>
      <c r="F23" s="417"/>
      <c r="G23" s="417"/>
      <c r="H23" s="417"/>
      <c r="I23" s="417"/>
      <c r="J23" s="4"/>
      <c r="K23" s="177" t="s">
        <v>1</v>
      </c>
      <c r="L23" s="16"/>
      <c r="M23" s="104"/>
      <c r="N23" s="3"/>
      <c r="O23" s="3"/>
      <c r="P23" s="3"/>
    </row>
    <row r="24" spans="1:22" ht="12" customHeight="1">
      <c r="A24" s="3"/>
      <c r="B24" s="3"/>
      <c r="C24" s="297"/>
      <c r="D24" s="4"/>
      <c r="E24" s="4"/>
      <c r="F24" s="4"/>
      <c r="G24" s="244"/>
      <c r="H24" s="232"/>
      <c r="I24" s="4"/>
      <c r="J24" s="295" t="s">
        <v>6</v>
      </c>
      <c r="K24" s="367" t="s">
        <v>699</v>
      </c>
      <c r="L24" s="358" t="s">
        <v>700</v>
      </c>
      <c r="M24" s="104"/>
      <c r="N24" s="3"/>
      <c r="O24" s="3"/>
      <c r="P24" s="3"/>
    </row>
    <row r="25" spans="1:22" ht="12.75" customHeight="1">
      <c r="A25" s="3"/>
      <c r="B25" s="3"/>
      <c r="C25" s="297"/>
      <c r="D25" s="4"/>
      <c r="E25" s="4"/>
      <c r="F25" s="4"/>
      <c r="G25" s="229" t="s">
        <v>167</v>
      </c>
      <c r="H25" s="234">
        <v>1</v>
      </c>
      <c r="I25" s="236">
        <v>1</v>
      </c>
      <c r="J25" s="231">
        <v>1</v>
      </c>
      <c r="K25" s="15">
        <v>1</v>
      </c>
      <c r="L25" s="15">
        <v>1</v>
      </c>
      <c r="M25" s="104"/>
      <c r="N25" s="3"/>
      <c r="O25" s="3"/>
      <c r="P25" s="3"/>
    </row>
    <row r="26" spans="1:22" ht="13.5" customHeight="1">
      <c r="A26" s="3"/>
      <c r="B26" s="3"/>
      <c r="C26" s="297"/>
      <c r="D26" s="4"/>
      <c r="E26" s="4"/>
      <c r="F26" s="4"/>
      <c r="G26" s="406" t="s">
        <v>7</v>
      </c>
      <c r="H26" s="406"/>
      <c r="I26" s="233">
        <v>10</v>
      </c>
      <c r="J26" s="235">
        <v>1</v>
      </c>
      <c r="K26" s="15">
        <v>2</v>
      </c>
      <c r="L26" s="15">
        <v>1</v>
      </c>
      <c r="M26" s="104"/>
      <c r="N26" s="3"/>
      <c r="O26" s="3"/>
      <c r="P26" s="3"/>
    </row>
    <row r="27" spans="1:22" ht="14.25" customHeight="1">
      <c r="A27" s="22"/>
      <c r="B27" s="22"/>
      <c r="C27" s="22"/>
      <c r="D27" s="22"/>
      <c r="E27" s="22"/>
      <c r="F27" s="19"/>
      <c r="G27" s="20"/>
      <c r="H27" s="3"/>
      <c r="I27" s="20"/>
      <c r="J27" s="20"/>
      <c r="K27" s="21"/>
      <c r="L27" s="181" t="s">
        <v>185</v>
      </c>
      <c r="M27" s="105"/>
      <c r="N27" s="3"/>
      <c r="O27" s="3"/>
      <c r="P27" s="3"/>
    </row>
    <row r="28" spans="1:22" ht="24" customHeight="1">
      <c r="A28" s="418" t="s">
        <v>2</v>
      </c>
      <c r="B28" s="396"/>
      <c r="C28" s="396"/>
      <c r="D28" s="396"/>
      <c r="E28" s="396"/>
      <c r="F28" s="396"/>
      <c r="G28" s="399" t="s">
        <v>3</v>
      </c>
      <c r="H28" s="401" t="s">
        <v>143</v>
      </c>
      <c r="I28" s="403" t="s">
        <v>147</v>
      </c>
      <c r="J28" s="404"/>
      <c r="K28" s="386" t="s">
        <v>144</v>
      </c>
      <c r="L28" s="384" t="s">
        <v>168</v>
      </c>
      <c r="M28" s="105"/>
      <c r="N28" s="3"/>
      <c r="O28" s="3"/>
      <c r="P28" s="3"/>
    </row>
    <row r="29" spans="1:22" ht="46.5" customHeight="1">
      <c r="A29" s="397"/>
      <c r="B29" s="398"/>
      <c r="C29" s="398"/>
      <c r="D29" s="398"/>
      <c r="E29" s="398"/>
      <c r="F29" s="398"/>
      <c r="G29" s="400"/>
      <c r="H29" s="402"/>
      <c r="I29" s="182" t="s">
        <v>142</v>
      </c>
      <c r="J29" s="183" t="s">
        <v>141</v>
      </c>
      <c r="K29" s="387"/>
      <c r="L29" s="385"/>
      <c r="M29" s="3"/>
      <c r="N29" s="3"/>
      <c r="O29" s="3"/>
      <c r="P29" s="3"/>
      <c r="Q29" s="3"/>
    </row>
    <row r="30" spans="1:22" ht="11.25" customHeight="1">
      <c r="A30" s="378" t="s">
        <v>139</v>
      </c>
      <c r="B30" s="379"/>
      <c r="C30" s="379"/>
      <c r="D30" s="379"/>
      <c r="E30" s="379"/>
      <c r="F30" s="380"/>
      <c r="G30" s="202">
        <v>2</v>
      </c>
      <c r="H30" s="203">
        <v>3</v>
      </c>
      <c r="I30" s="204" t="s">
        <v>140</v>
      </c>
      <c r="J30" s="205" t="s">
        <v>145</v>
      </c>
      <c r="K30" s="206">
        <v>6</v>
      </c>
      <c r="L30" s="206">
        <v>7</v>
      </c>
      <c r="M30" s="3"/>
      <c r="N30" s="3"/>
      <c r="O30" s="3"/>
      <c r="P30" s="3"/>
      <c r="Q30" s="3"/>
    </row>
    <row r="31" spans="1:22" s="12" customFormat="1" ht="14.25" customHeight="1">
      <c r="A31" s="79">
        <v>2</v>
      </c>
      <c r="B31" s="79"/>
      <c r="C31" s="90"/>
      <c r="D31" s="78"/>
      <c r="E31" s="79"/>
      <c r="F31" s="88"/>
      <c r="G31" s="78" t="s">
        <v>9</v>
      </c>
      <c r="H31" s="195">
        <v>1</v>
      </c>
      <c r="I31" s="360">
        <f>I32</f>
        <v>0</v>
      </c>
      <c r="J31" s="360">
        <f t="shared" ref="J31:L31" si="0">J32</f>
        <v>0</v>
      </c>
      <c r="K31" s="360">
        <f t="shared" si="0"/>
        <v>0</v>
      </c>
      <c r="L31" s="360">
        <f t="shared" si="0"/>
        <v>0</v>
      </c>
      <c r="M31" s="96"/>
      <c r="N31" s="96"/>
      <c r="O31" s="96"/>
      <c r="P31" s="96"/>
      <c r="Q31" s="96"/>
    </row>
    <row r="32" spans="1:22" ht="15" customHeight="1">
      <c r="A32" s="41">
        <v>2</v>
      </c>
      <c r="B32" s="41">
        <v>5</v>
      </c>
      <c r="C32" s="45"/>
      <c r="D32" s="75"/>
      <c r="E32" s="73"/>
      <c r="F32" s="72"/>
      <c r="G32" s="68" t="s">
        <v>697</v>
      </c>
      <c r="H32" s="195">
        <v>60</v>
      </c>
      <c r="I32" s="361">
        <f>I36</f>
        <v>0</v>
      </c>
      <c r="J32" s="361">
        <f t="shared" ref="J32:L32" si="1">J36</f>
        <v>0</v>
      </c>
      <c r="K32" s="361">
        <f t="shared" si="1"/>
        <v>0</v>
      </c>
      <c r="L32" s="361">
        <f t="shared" si="1"/>
        <v>0</v>
      </c>
      <c r="M32" s="3"/>
      <c r="N32" s="3"/>
      <c r="O32" s="3"/>
      <c r="P32" s="3"/>
      <c r="Q32" s="3"/>
    </row>
    <row r="33" spans="1:17" ht="32.450000000000003" customHeight="1">
      <c r="A33" s="34">
        <v>2</v>
      </c>
      <c r="B33" s="34">
        <v>5</v>
      </c>
      <c r="C33" s="34">
        <v>3</v>
      </c>
      <c r="D33" s="43"/>
      <c r="E33" s="50"/>
      <c r="F33" s="70"/>
      <c r="G33" s="224" t="s">
        <v>583</v>
      </c>
      <c r="H33" s="195">
        <v>123</v>
      </c>
      <c r="I33" s="361">
        <f>I36</f>
        <v>0</v>
      </c>
      <c r="J33" s="361">
        <f t="shared" ref="J33:L33" si="2">J36</f>
        <v>0</v>
      </c>
      <c r="K33" s="361">
        <f t="shared" si="2"/>
        <v>0</v>
      </c>
      <c r="L33" s="361">
        <f t="shared" si="2"/>
        <v>0</v>
      </c>
      <c r="M33" s="3"/>
      <c r="N33" s="3"/>
      <c r="O33" s="3"/>
      <c r="P33" s="3"/>
      <c r="Q33" s="3"/>
    </row>
    <row r="34" spans="1:17" ht="33.6" customHeight="1">
      <c r="A34" s="31">
        <v>2</v>
      </c>
      <c r="B34" s="30">
        <v>5</v>
      </c>
      <c r="C34" s="58">
        <v>3</v>
      </c>
      <c r="D34" s="30">
        <v>1</v>
      </c>
      <c r="E34" s="47"/>
      <c r="F34" s="40"/>
      <c r="G34" s="224" t="s">
        <v>583</v>
      </c>
      <c r="H34" s="195">
        <v>72</v>
      </c>
      <c r="I34" s="362">
        <f>I35</f>
        <v>0</v>
      </c>
      <c r="J34" s="363">
        <f>J35</f>
        <v>0</v>
      </c>
      <c r="K34" s="362">
        <f>K35</f>
        <v>0</v>
      </c>
      <c r="L34" s="364">
        <f>L35</f>
        <v>0</v>
      </c>
      <c r="M34" s="3"/>
      <c r="N34" s="3"/>
      <c r="O34" s="3"/>
      <c r="P34" s="3"/>
      <c r="Q34" s="3"/>
    </row>
    <row r="35" spans="1:17" ht="27.6" customHeight="1">
      <c r="A35" s="31">
        <v>2</v>
      </c>
      <c r="B35" s="30">
        <v>5</v>
      </c>
      <c r="C35" s="63">
        <v>3</v>
      </c>
      <c r="D35" s="46">
        <v>1</v>
      </c>
      <c r="E35" s="53">
        <v>1</v>
      </c>
      <c r="F35" s="33"/>
      <c r="G35" s="224" t="s">
        <v>583</v>
      </c>
      <c r="H35" s="195">
        <v>73</v>
      </c>
      <c r="I35" s="361">
        <f>SUM(I36:I36)</f>
        <v>0</v>
      </c>
      <c r="J35" s="361">
        <f>SUM(J36:J36)</f>
        <v>0</v>
      </c>
      <c r="K35" s="361">
        <f>SUM(K36:K36)</f>
        <v>0</v>
      </c>
      <c r="L35" s="361">
        <f>SUM(L36:L36)</f>
        <v>0</v>
      </c>
      <c r="M35" s="3"/>
      <c r="N35" s="3"/>
      <c r="O35" s="3"/>
      <c r="P35" s="3"/>
      <c r="Q35" s="3"/>
    </row>
    <row r="36" spans="1:17" ht="27" customHeight="1">
      <c r="A36" s="34">
        <v>2</v>
      </c>
      <c r="B36" s="65">
        <v>5</v>
      </c>
      <c r="C36" s="67">
        <v>3</v>
      </c>
      <c r="D36" s="65">
        <v>1</v>
      </c>
      <c r="E36" s="66">
        <v>1</v>
      </c>
      <c r="F36" s="71">
        <v>2</v>
      </c>
      <c r="G36" s="226" t="s">
        <v>696</v>
      </c>
      <c r="H36" s="195">
        <v>75</v>
      </c>
      <c r="I36" s="359"/>
      <c r="J36" s="365"/>
      <c r="K36" s="365"/>
      <c r="L36" s="365"/>
      <c r="M36" s="3"/>
      <c r="N36" s="3"/>
      <c r="O36" s="3"/>
      <c r="P36" s="3"/>
      <c r="Q36" s="3"/>
    </row>
    <row r="37" spans="1:17" ht="18.75" customHeight="1">
      <c r="A37" s="98"/>
      <c r="B37" s="98"/>
      <c r="C37" s="99"/>
      <c r="D37" s="80"/>
      <c r="E37" s="100"/>
      <c r="F37" s="101"/>
      <c r="G37" s="352" t="s">
        <v>138</v>
      </c>
      <c r="H37" s="195">
        <v>335</v>
      </c>
      <c r="I37" s="366">
        <f>I31</f>
        <v>0</v>
      </c>
      <c r="J37" s="366">
        <f t="shared" ref="J37:P37" si="3">J31</f>
        <v>0</v>
      </c>
      <c r="K37" s="366">
        <f t="shared" si="3"/>
        <v>0</v>
      </c>
      <c r="L37" s="366">
        <f t="shared" si="3"/>
        <v>0</v>
      </c>
      <c r="M37" s="140">
        <f t="shared" si="3"/>
        <v>0</v>
      </c>
      <c r="N37" s="140">
        <f t="shared" si="3"/>
        <v>0</v>
      </c>
      <c r="O37" s="140">
        <f t="shared" si="3"/>
        <v>0</v>
      </c>
      <c r="P37" s="140">
        <f t="shared" si="3"/>
        <v>0</v>
      </c>
      <c r="Q37" s="3"/>
    </row>
    <row r="38" spans="1:17" ht="18.75" customHeight="1">
      <c r="A38" s="3"/>
      <c r="B38" s="3"/>
      <c r="C38" s="3"/>
      <c r="D38" s="3"/>
      <c r="E38" s="3"/>
      <c r="F38" s="14"/>
      <c r="G38" s="96"/>
      <c r="H38" s="353"/>
      <c r="I38" s="354"/>
      <c r="J38" s="355"/>
      <c r="K38" s="355"/>
      <c r="L38" s="355"/>
      <c r="M38" s="3"/>
      <c r="N38" s="3"/>
      <c r="O38" s="3"/>
      <c r="P38" s="3"/>
      <c r="Q38" s="3"/>
    </row>
    <row r="39" spans="1:17" ht="18.75" customHeight="1">
      <c r="A39" s="3"/>
      <c r="B39" s="3"/>
      <c r="C39" s="3"/>
      <c r="D39" s="82"/>
      <c r="E39" s="82"/>
      <c r="F39" s="242"/>
      <c r="G39" s="357"/>
      <c r="H39" s="353"/>
      <c r="I39" s="356"/>
      <c r="J39" s="355"/>
      <c r="K39" s="356"/>
      <c r="L39" s="356"/>
      <c r="M39" s="3"/>
      <c r="N39" s="3"/>
      <c r="O39" s="3"/>
      <c r="P39" s="3"/>
      <c r="Q39" s="3"/>
    </row>
    <row r="40" spans="1:17" ht="18.75">
      <c r="A40" s="187"/>
      <c r="B40" s="188"/>
      <c r="C40" s="188"/>
      <c r="D40" s="239" t="s">
        <v>174</v>
      </c>
      <c r="E40" s="298"/>
      <c r="F40" s="298"/>
      <c r="G40" s="298"/>
      <c r="H40" s="349"/>
      <c r="I40" s="351" t="s">
        <v>132</v>
      </c>
      <c r="J40" s="3"/>
      <c r="K40" s="374" t="s">
        <v>133</v>
      </c>
      <c r="L40" s="374"/>
      <c r="M40" s="3"/>
      <c r="N40" s="3"/>
      <c r="O40" s="3"/>
      <c r="P40" s="3"/>
      <c r="Q40" s="3"/>
    </row>
    <row r="41" spans="1:17" ht="15.75">
      <c r="B41" s="3"/>
      <c r="C41" s="3"/>
      <c r="D41" s="3"/>
      <c r="E41" s="3"/>
      <c r="F41" s="14"/>
      <c r="G41" s="3"/>
      <c r="H41" s="3"/>
      <c r="I41" s="161"/>
      <c r="J41" s="3"/>
      <c r="K41" s="161"/>
      <c r="L41" s="161"/>
      <c r="M41" s="3"/>
      <c r="N41" s="3"/>
      <c r="O41" s="3"/>
      <c r="P41" s="3"/>
      <c r="Q41" s="3"/>
    </row>
    <row r="42" spans="1:17" ht="15.75">
      <c r="B42" s="3"/>
      <c r="C42" s="3"/>
      <c r="D42" s="82"/>
      <c r="E42" s="82"/>
      <c r="F42" s="242"/>
      <c r="G42" s="82"/>
      <c r="H42" s="3"/>
      <c r="I42" s="161"/>
      <c r="J42" s="3"/>
      <c r="K42" s="243"/>
      <c r="L42" s="243"/>
      <c r="M42" s="3"/>
      <c r="N42" s="3"/>
      <c r="O42" s="3"/>
      <c r="P42" s="3"/>
      <c r="Q42" s="3"/>
    </row>
    <row r="43" spans="1:17" ht="18.75">
      <c r="A43" s="160"/>
      <c r="B43" s="297"/>
      <c r="C43" s="297"/>
      <c r="D43" s="375" t="s">
        <v>175</v>
      </c>
      <c r="E43" s="376"/>
      <c r="F43" s="376"/>
      <c r="G43" s="376"/>
      <c r="H43" s="350"/>
      <c r="I43" s="186" t="s">
        <v>132</v>
      </c>
      <c r="J43" s="297"/>
      <c r="K43" s="374" t="s">
        <v>133</v>
      </c>
      <c r="L43" s="374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1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1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P46" s="3"/>
    </row>
    <row r="47" spans="1:17">
      <c r="P47" s="3"/>
    </row>
    <row r="48" spans="1:17">
      <c r="P48" s="3"/>
    </row>
    <row r="49" spans="7:16">
      <c r="G49" s="160"/>
      <c r="P49" s="3"/>
    </row>
    <row r="50" spans="7:16">
      <c r="P50" s="3"/>
    </row>
    <row r="51" spans="7:16">
      <c r="P51" s="3"/>
    </row>
    <row r="52" spans="7:16">
      <c r="P52" s="3"/>
    </row>
    <row r="53" spans="7:16">
      <c r="P53" s="3"/>
    </row>
    <row r="54" spans="7:16">
      <c r="P54" s="3"/>
    </row>
    <row r="55" spans="7:16">
      <c r="P55" s="3"/>
    </row>
    <row r="56" spans="7:16">
      <c r="P56" s="3"/>
    </row>
    <row r="57" spans="7:16">
      <c r="P57" s="3"/>
    </row>
    <row r="58" spans="7:16">
      <c r="P58" s="3"/>
    </row>
    <row r="59" spans="7:16">
      <c r="P59" s="3"/>
    </row>
    <row r="60" spans="7:16">
      <c r="P60" s="3"/>
    </row>
    <row r="61" spans="7:16">
      <c r="P61" s="3"/>
    </row>
    <row r="62" spans="7:16">
      <c r="P62" s="3"/>
    </row>
    <row r="63" spans="7:16">
      <c r="P63" s="3"/>
    </row>
    <row r="64" spans="7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</sheetData>
  <protectedRanges>
    <protectedRange sqref="A24:I25" name="Range72"/>
    <protectedRange sqref="A9:L9" name="Range69"/>
    <protectedRange sqref="K24:L25" name="Range67"/>
    <protectedRange sqref="L22" name="Range65"/>
    <protectedRange sqref="I36:L36" name="Range20"/>
    <protectedRange sqref="B6:L6" name="Range62"/>
    <protectedRange sqref="L21" name="Range64"/>
    <protectedRange sqref="L23" name="Range66"/>
    <protectedRange sqref="I26:L26" name="Range68"/>
    <protectedRange sqref="H27 A20:F23 G20:G21 G23 H20:J23" name="Range73"/>
  </protectedRanges>
  <customSheetViews>
    <customSheetView guid="{6567FA62-118D-4AC4-B0F8-69A855D1D6AA}" showPageBreaks="1" zeroValues="0" fitToPage="1" hiddenColumns="1" topLeftCell="A34">
      <selection activeCell="R59" sqref="R59"/>
      <pageMargins left="0.70866141732283472" right="0.70866141732283472" top="0.74803149606299213" bottom="0.74803149606299213" header="0.31496062992125984" footer="0.31496062992125984"/>
      <pageSetup paperSize="9" scale="83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</customSheetViews>
  <mergeCells count="22">
    <mergeCell ref="C23:I23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A19:L19"/>
    <mergeCell ref="G26:H26"/>
    <mergeCell ref="A28:F29"/>
    <mergeCell ref="G28:G29"/>
    <mergeCell ref="H28:H29"/>
    <mergeCell ref="I28:J28"/>
    <mergeCell ref="D43:G43"/>
    <mergeCell ref="K43:L43"/>
    <mergeCell ref="L28:L29"/>
    <mergeCell ref="A30:F30"/>
    <mergeCell ref="K28:K29"/>
    <mergeCell ref="K40:L40"/>
  </mergeCells>
  <pageMargins left="0.70866141732283472" right="0.70866141732283472" top="0.74803149606299213" bottom="0.74803149606299213" header="0.31496062992125984" footer="0.31496062992125984"/>
  <pageSetup paperSize="9" scale="83" firstPageNumber="0" fitToHeight="0" orientation="portrait" r:id="rId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6567FA62-118D-4AC4-B0F8-69A855D1D6AA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Liuda Dulinskienė</cp:lastModifiedBy>
  <cp:lastPrinted>2018-02-07T12:01:45Z</cp:lastPrinted>
  <dcterms:created xsi:type="dcterms:W3CDTF">2004-04-07T10:43:01Z</dcterms:created>
  <dcterms:modified xsi:type="dcterms:W3CDTF">2022-03-28T10:59:45Z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