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20" windowWidth="14600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(3)'!$20:$26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(3)'!$20:$26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(3)'!$20:$26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(3)'!$20:$26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(3)'!$20:$26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(3)'!$20:$26</definedName>
  </definedNames>
  <calcPr calcId="14562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5" i="3" l="1"/>
  <c r="I34" i="3" s="1"/>
  <c r="I33" i="3" s="1"/>
  <c r="J35" i="3"/>
  <c r="J34" i="3" s="1"/>
  <c r="J33" i="3" s="1"/>
  <c r="K35" i="3"/>
  <c r="K34" i="3" s="1"/>
  <c r="K33" i="3" s="1"/>
  <c r="L35" i="3"/>
  <c r="L34" i="3"/>
  <c r="L33" i="3" s="1"/>
  <c r="I40" i="3"/>
  <c r="I39" i="3" s="1"/>
  <c r="I38" i="3" s="1"/>
  <c r="J40" i="3"/>
  <c r="J39" i="3" s="1"/>
  <c r="J38" i="3" s="1"/>
  <c r="K40" i="3"/>
  <c r="K39" i="3" s="1"/>
  <c r="K38" i="3" s="1"/>
  <c r="K32" i="3" s="1"/>
  <c r="L40" i="3"/>
  <c r="L39" i="3" s="1"/>
  <c r="L38" i="3" s="1"/>
  <c r="J42" i="3"/>
  <c r="I45" i="3"/>
  <c r="I44" i="3" s="1"/>
  <c r="I43" i="3" s="1"/>
  <c r="I42" i="3" s="1"/>
  <c r="J45" i="3"/>
  <c r="J44" i="3" s="1"/>
  <c r="J43" i="3" s="1"/>
  <c r="K45" i="3"/>
  <c r="K44" i="3"/>
  <c r="K43" i="3" s="1"/>
  <c r="K42" i="3" s="1"/>
  <c r="L45" i="3"/>
  <c r="L44" i="3" s="1"/>
  <c r="L43" i="3" s="1"/>
  <c r="L42" i="3" s="1"/>
  <c r="I66" i="3"/>
  <c r="I65" i="3" s="1"/>
  <c r="I64" i="3" s="1"/>
  <c r="I63" i="3" s="1"/>
  <c r="J66" i="3"/>
  <c r="J65" i="3" s="1"/>
  <c r="K66" i="3"/>
  <c r="K65" i="3" s="1"/>
  <c r="L66" i="3"/>
  <c r="L65" i="3" s="1"/>
  <c r="L64" i="3" s="1"/>
  <c r="I70" i="3"/>
  <c r="I71" i="3"/>
  <c r="J71" i="3"/>
  <c r="J70" i="3" s="1"/>
  <c r="K71" i="3"/>
  <c r="K70" i="3" s="1"/>
  <c r="L71" i="3"/>
  <c r="L70" i="3" s="1"/>
  <c r="I76" i="3"/>
  <c r="I75" i="3" s="1"/>
  <c r="J76" i="3"/>
  <c r="J75" i="3" s="1"/>
  <c r="K76" i="3"/>
  <c r="K75" i="3" s="1"/>
  <c r="L76" i="3"/>
  <c r="L75" i="3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/>
  <c r="I86" i="3"/>
  <c r="I85" i="3" s="1"/>
  <c r="I84" i="3" s="1"/>
  <c r="I87" i="3"/>
  <c r="J87" i="3"/>
  <c r="J86" i="3" s="1"/>
  <c r="J85" i="3" s="1"/>
  <c r="J84" i="3" s="1"/>
  <c r="K87" i="3"/>
  <c r="K86" i="3" s="1"/>
  <c r="K85" i="3" s="1"/>
  <c r="K84" i="3" s="1"/>
  <c r="L87" i="3"/>
  <c r="L86" i="3" s="1"/>
  <c r="L85" i="3" s="1"/>
  <c r="L84" i="3" s="1"/>
  <c r="I95" i="3"/>
  <c r="I94" i="3"/>
  <c r="I93" i="3" s="1"/>
  <c r="J95" i="3"/>
  <c r="J94" i="3" s="1"/>
  <c r="J93" i="3" s="1"/>
  <c r="K95" i="3"/>
  <c r="K94" i="3"/>
  <c r="K93" i="3" s="1"/>
  <c r="L95" i="3"/>
  <c r="L94" i="3" s="1"/>
  <c r="L93" i="3"/>
  <c r="I100" i="3"/>
  <c r="I99" i="3" s="1"/>
  <c r="I98" i="3" s="1"/>
  <c r="J100" i="3"/>
  <c r="J99" i="3" s="1"/>
  <c r="J98" i="3" s="1"/>
  <c r="K100" i="3"/>
  <c r="K99" i="3"/>
  <c r="K98" i="3" s="1"/>
  <c r="L100" i="3"/>
  <c r="L99" i="3" s="1"/>
  <c r="L98" i="3" s="1"/>
  <c r="I105" i="3"/>
  <c r="I104" i="3" s="1"/>
  <c r="I103" i="3" s="1"/>
  <c r="J105" i="3"/>
  <c r="J104" i="3" s="1"/>
  <c r="J103" i="3" s="1"/>
  <c r="K105" i="3"/>
  <c r="K104" i="3" s="1"/>
  <c r="K103" i="3" s="1"/>
  <c r="L105" i="3"/>
  <c r="L104" i="3"/>
  <c r="L103" i="3"/>
  <c r="I111" i="3"/>
  <c r="I110" i="3" s="1"/>
  <c r="I109" i="3" s="1"/>
  <c r="J111" i="3"/>
  <c r="J110" i="3" s="1"/>
  <c r="J109" i="3" s="1"/>
  <c r="K111" i="3"/>
  <c r="K110" i="3" s="1"/>
  <c r="K109" i="3" s="1"/>
  <c r="L111" i="3"/>
  <c r="L110" i="3"/>
  <c r="L109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/>
  <c r="L114" i="3" s="1"/>
  <c r="J119" i="3"/>
  <c r="J118" i="3" s="1"/>
  <c r="I120" i="3"/>
  <c r="I119" i="3" s="1"/>
  <c r="I118" i="3" s="1"/>
  <c r="J120" i="3"/>
  <c r="K120" i="3"/>
  <c r="K119" i="3" s="1"/>
  <c r="K118" i="3" s="1"/>
  <c r="L120" i="3"/>
  <c r="L119" i="3"/>
  <c r="L118" i="3" s="1"/>
  <c r="I124" i="3"/>
  <c r="I123" i="3" s="1"/>
  <c r="I122" i="3" s="1"/>
  <c r="J124" i="3"/>
  <c r="J123" i="3" s="1"/>
  <c r="J122" i="3" s="1"/>
  <c r="K124" i="3"/>
  <c r="K123" i="3" s="1"/>
  <c r="K122" i="3" s="1"/>
  <c r="L124" i="3"/>
  <c r="L123" i="3"/>
  <c r="L122" i="3" s="1"/>
  <c r="I128" i="3"/>
  <c r="I127" i="3" s="1"/>
  <c r="I126" i="3" s="1"/>
  <c r="J128" i="3"/>
  <c r="J127" i="3" s="1"/>
  <c r="J126" i="3" s="1"/>
  <c r="K128" i="3"/>
  <c r="K127" i="3" s="1"/>
  <c r="K126" i="3" s="1"/>
  <c r="L128" i="3"/>
  <c r="L127" i="3"/>
  <c r="L126" i="3" s="1"/>
  <c r="I134" i="3"/>
  <c r="I133" i="3" s="1"/>
  <c r="I132" i="3" s="1"/>
  <c r="J134" i="3"/>
  <c r="J133" i="3" s="1"/>
  <c r="J132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/>
  <c r="J142" i="3" s="1"/>
  <c r="K144" i="3"/>
  <c r="K143" i="3" s="1"/>
  <c r="K142" i="3" s="1"/>
  <c r="L144" i="3"/>
  <c r="L143" i="3"/>
  <c r="L142" i="3" s="1"/>
  <c r="J149" i="3"/>
  <c r="J148" i="3" s="1"/>
  <c r="J147" i="3" s="1"/>
  <c r="I150" i="3"/>
  <c r="I149" i="3" s="1"/>
  <c r="J150" i="3"/>
  <c r="K150" i="3"/>
  <c r="K149" i="3" s="1"/>
  <c r="K148" i="3" s="1"/>
  <c r="K147" i="3" s="1"/>
  <c r="L150" i="3"/>
  <c r="L149" i="3" s="1"/>
  <c r="I154" i="3"/>
  <c r="I153" i="3" s="1"/>
  <c r="J154" i="3"/>
  <c r="J153" i="3" s="1"/>
  <c r="K154" i="3"/>
  <c r="K153" i="3" s="1"/>
  <c r="L154" i="3"/>
  <c r="L153" i="3" s="1"/>
  <c r="I159" i="3"/>
  <c r="I158" i="3" s="1"/>
  <c r="I157" i="3" s="1"/>
  <c r="J159" i="3"/>
  <c r="J158" i="3" s="1"/>
  <c r="J157" i="3" s="1"/>
  <c r="K159" i="3"/>
  <c r="K158" i="3" s="1"/>
  <c r="K157" i="3" s="1"/>
  <c r="L159" i="3"/>
  <c r="L158" i="3"/>
  <c r="L157" i="3"/>
  <c r="I163" i="3"/>
  <c r="I162" i="3" s="1"/>
  <c r="I161" i="3" s="1"/>
  <c r="J163" i="3"/>
  <c r="J162" i="3" s="1"/>
  <c r="K163" i="3"/>
  <c r="K162" i="3" s="1"/>
  <c r="L163" i="3"/>
  <c r="L162" i="3"/>
  <c r="I168" i="3"/>
  <c r="I167" i="3" s="1"/>
  <c r="J168" i="3"/>
  <c r="J167" i="3" s="1"/>
  <c r="K168" i="3"/>
  <c r="K167" i="3" s="1"/>
  <c r="L168" i="3"/>
  <c r="L167" i="3" s="1"/>
  <c r="I177" i="3"/>
  <c r="I176" i="3" s="1"/>
  <c r="J177" i="3"/>
  <c r="J176" i="3" s="1"/>
  <c r="K177" i="3"/>
  <c r="K176" i="3" s="1"/>
  <c r="L177" i="3"/>
  <c r="L176" i="3" s="1"/>
  <c r="I179" i="3"/>
  <c r="J179" i="3"/>
  <c r="I180" i="3"/>
  <c r="J180" i="3"/>
  <c r="K180" i="3"/>
  <c r="K179" i="3"/>
  <c r="L180" i="3"/>
  <c r="L179" i="3" s="1"/>
  <c r="I185" i="3"/>
  <c r="I184" i="3" s="1"/>
  <c r="J185" i="3"/>
  <c r="J184" i="3" s="1"/>
  <c r="K185" i="3"/>
  <c r="K184" i="3" s="1"/>
  <c r="L185" i="3"/>
  <c r="L184" i="3" s="1"/>
  <c r="J189" i="3"/>
  <c r="I190" i="3"/>
  <c r="I189" i="3" s="1"/>
  <c r="J190" i="3"/>
  <c r="K190" i="3"/>
  <c r="K189" i="3"/>
  <c r="L190" i="3"/>
  <c r="L189" i="3" s="1"/>
  <c r="I195" i="3"/>
  <c r="I194" i="3" s="1"/>
  <c r="I175" i="3" s="1"/>
  <c r="J195" i="3"/>
  <c r="J194" i="3" s="1"/>
  <c r="K195" i="3"/>
  <c r="K194" i="3" s="1"/>
  <c r="L195" i="3"/>
  <c r="L194" i="3" s="1"/>
  <c r="I199" i="3"/>
  <c r="I198" i="3" s="1"/>
  <c r="I197" i="3" s="1"/>
  <c r="J199" i="3"/>
  <c r="J198" i="3" s="1"/>
  <c r="J197" i="3" s="1"/>
  <c r="K199" i="3"/>
  <c r="K198" i="3" s="1"/>
  <c r="K197" i="3"/>
  <c r="L199" i="3"/>
  <c r="L198" i="3" s="1"/>
  <c r="L197" i="3" s="1"/>
  <c r="I207" i="3"/>
  <c r="I206" i="3" s="1"/>
  <c r="J207" i="3"/>
  <c r="J206" i="3" s="1"/>
  <c r="K207" i="3"/>
  <c r="K206" i="3" s="1"/>
  <c r="L207" i="3"/>
  <c r="L206" i="3" s="1"/>
  <c r="I211" i="3"/>
  <c r="I210" i="3" s="1"/>
  <c r="J211" i="3"/>
  <c r="J210" i="3" s="1"/>
  <c r="K211" i="3"/>
  <c r="K210" i="3" s="1"/>
  <c r="K205" i="3" s="1"/>
  <c r="L211" i="3"/>
  <c r="L210" i="3" s="1"/>
  <c r="I219" i="3"/>
  <c r="I218" i="3" s="1"/>
  <c r="I217" i="3" s="1"/>
  <c r="J219" i="3"/>
  <c r="J218" i="3" s="1"/>
  <c r="J217" i="3" s="1"/>
  <c r="K219" i="3"/>
  <c r="K218" i="3" s="1"/>
  <c r="K217" i="3" s="1"/>
  <c r="L219" i="3"/>
  <c r="L218" i="3"/>
  <c r="L217" i="3" s="1"/>
  <c r="I223" i="3"/>
  <c r="I222" i="3" s="1"/>
  <c r="I221" i="3" s="1"/>
  <c r="J223" i="3"/>
  <c r="J222" i="3" s="1"/>
  <c r="J221" i="3" s="1"/>
  <c r="K223" i="3"/>
  <c r="K222" i="3"/>
  <c r="K221" i="3" s="1"/>
  <c r="L223" i="3"/>
  <c r="L222" i="3" s="1"/>
  <c r="L221" i="3" s="1"/>
  <c r="I230" i="3"/>
  <c r="I229" i="3"/>
  <c r="J230" i="3"/>
  <c r="J229" i="3" s="1"/>
  <c r="K230" i="3"/>
  <c r="K229" i="3"/>
  <c r="L230" i="3"/>
  <c r="L229" i="3" s="1"/>
  <c r="L228" i="3" s="1"/>
  <c r="I236" i="3"/>
  <c r="I235" i="3" s="1"/>
  <c r="J236" i="3"/>
  <c r="J235" i="3" s="1"/>
  <c r="K236" i="3"/>
  <c r="K235" i="3" s="1"/>
  <c r="L236" i="3"/>
  <c r="L235" i="3"/>
  <c r="I240" i="3"/>
  <c r="I239" i="3" s="1"/>
  <c r="J240" i="3"/>
  <c r="J239" i="3" s="1"/>
  <c r="K240" i="3"/>
  <c r="K239" i="3" s="1"/>
  <c r="L240" i="3"/>
  <c r="L239" i="3" s="1"/>
  <c r="I244" i="3"/>
  <c r="I243" i="3" s="1"/>
  <c r="J244" i="3"/>
  <c r="J243" i="3" s="1"/>
  <c r="K244" i="3"/>
  <c r="K243" i="3" s="1"/>
  <c r="L244" i="3"/>
  <c r="L243" i="3" s="1"/>
  <c r="I249" i="3"/>
  <c r="I248" i="3" s="1"/>
  <c r="J249" i="3"/>
  <c r="J248" i="3" s="1"/>
  <c r="K249" i="3"/>
  <c r="K248" i="3" s="1"/>
  <c r="L249" i="3"/>
  <c r="L248" i="3" s="1"/>
  <c r="I252" i="3"/>
  <c r="I251" i="3" s="1"/>
  <c r="J252" i="3"/>
  <c r="J251" i="3" s="1"/>
  <c r="K252" i="3"/>
  <c r="K251" i="3" s="1"/>
  <c r="L252" i="3"/>
  <c r="L251" i="3" s="1"/>
  <c r="I255" i="3"/>
  <c r="I254" i="3" s="1"/>
  <c r="J255" i="3"/>
  <c r="J254" i="3" s="1"/>
  <c r="K255" i="3"/>
  <c r="K254" i="3"/>
  <c r="L255" i="3"/>
  <c r="L254" i="3" s="1"/>
  <c r="I260" i="3"/>
  <c r="I259" i="3"/>
  <c r="J260" i="3"/>
  <c r="J259" i="3" s="1"/>
  <c r="K260" i="3"/>
  <c r="K259" i="3" s="1"/>
  <c r="L260" i="3"/>
  <c r="L259" i="3" s="1"/>
  <c r="J265" i="3"/>
  <c r="I266" i="3"/>
  <c r="I265" i="3" s="1"/>
  <c r="J266" i="3"/>
  <c r="K266" i="3"/>
  <c r="K265" i="3" s="1"/>
  <c r="L266" i="3"/>
  <c r="L265" i="3" s="1"/>
  <c r="I270" i="3"/>
  <c r="I269" i="3"/>
  <c r="J270" i="3"/>
  <c r="J269" i="3" s="1"/>
  <c r="K270" i="3"/>
  <c r="K269" i="3" s="1"/>
  <c r="L270" i="3"/>
  <c r="L269" i="3" s="1"/>
  <c r="J273" i="3"/>
  <c r="I274" i="3"/>
  <c r="I273" i="3" s="1"/>
  <c r="J274" i="3"/>
  <c r="K274" i="3"/>
  <c r="K273" i="3" s="1"/>
  <c r="L274" i="3"/>
  <c r="L273" i="3" s="1"/>
  <c r="I278" i="3"/>
  <c r="I277" i="3"/>
  <c r="J278" i="3"/>
  <c r="J277" i="3" s="1"/>
  <c r="K278" i="3"/>
  <c r="K277" i="3" s="1"/>
  <c r="L278" i="3"/>
  <c r="L277" i="3" s="1"/>
  <c r="J280" i="3"/>
  <c r="J258" i="3" s="1"/>
  <c r="I281" i="3"/>
  <c r="I280" i="3" s="1"/>
  <c r="J281" i="3"/>
  <c r="K281" i="3"/>
  <c r="K280" i="3" s="1"/>
  <c r="L281" i="3"/>
  <c r="L280" i="3" s="1"/>
  <c r="I284" i="3"/>
  <c r="I283" i="3" s="1"/>
  <c r="J284" i="3"/>
  <c r="J283" i="3" s="1"/>
  <c r="K284" i="3"/>
  <c r="K283" i="3" s="1"/>
  <c r="L284" i="3"/>
  <c r="L283" i="3" s="1"/>
  <c r="I291" i="3"/>
  <c r="I290" i="3" s="1"/>
  <c r="J291" i="3"/>
  <c r="J290" i="3" s="1"/>
  <c r="K291" i="3"/>
  <c r="K290" i="3"/>
  <c r="L291" i="3"/>
  <c r="L290" i="3" s="1"/>
  <c r="I296" i="3"/>
  <c r="I295" i="3" s="1"/>
  <c r="J296" i="3"/>
  <c r="J295" i="3" s="1"/>
  <c r="K296" i="3"/>
  <c r="K295" i="3" s="1"/>
  <c r="L296" i="3"/>
  <c r="L295" i="3" s="1"/>
  <c r="I300" i="3"/>
  <c r="I299" i="3"/>
  <c r="J300" i="3"/>
  <c r="J299" i="3" s="1"/>
  <c r="K300" i="3"/>
  <c r="K299" i="3" s="1"/>
  <c r="L300" i="3"/>
  <c r="L299" i="3" s="1"/>
  <c r="I304" i="3"/>
  <c r="I303" i="3" s="1"/>
  <c r="J304" i="3"/>
  <c r="J303" i="3" s="1"/>
  <c r="K304" i="3"/>
  <c r="K303" i="3" s="1"/>
  <c r="L304" i="3"/>
  <c r="L303" i="3" s="1"/>
  <c r="I308" i="3"/>
  <c r="I307" i="3" s="1"/>
  <c r="J308" i="3"/>
  <c r="J307" i="3" s="1"/>
  <c r="K308" i="3"/>
  <c r="K307" i="3"/>
  <c r="L308" i="3"/>
  <c r="L307" i="3" s="1"/>
  <c r="L289" i="3" s="1"/>
  <c r="I311" i="3"/>
  <c r="I310" i="3" s="1"/>
  <c r="J311" i="3"/>
  <c r="J310" i="3" s="1"/>
  <c r="K311" i="3"/>
  <c r="K310" i="3" s="1"/>
  <c r="L311" i="3"/>
  <c r="L310" i="3" s="1"/>
  <c r="I314" i="3"/>
  <c r="I313" i="3" s="1"/>
  <c r="J314" i="3"/>
  <c r="J313" i="3" s="1"/>
  <c r="K314" i="3"/>
  <c r="K313" i="3" s="1"/>
  <c r="L314" i="3"/>
  <c r="L313" i="3" s="1"/>
  <c r="I319" i="3"/>
  <c r="I318" i="3" s="1"/>
  <c r="J319" i="3"/>
  <c r="J318" i="3" s="1"/>
  <c r="K319" i="3"/>
  <c r="K318" i="3" s="1"/>
  <c r="L319" i="3"/>
  <c r="L318" i="3"/>
  <c r="I324" i="3"/>
  <c r="I323" i="3" s="1"/>
  <c r="J324" i="3"/>
  <c r="J323" i="3"/>
  <c r="K324" i="3"/>
  <c r="K323" i="3" s="1"/>
  <c r="K317" i="3" s="1"/>
  <c r="L324" i="3"/>
  <c r="L323" i="3"/>
  <c r="J327" i="3"/>
  <c r="I329" i="3"/>
  <c r="I327" i="3" s="1"/>
  <c r="J329" i="3"/>
  <c r="K329" i="3"/>
  <c r="K327" i="3" s="1"/>
  <c r="L329" i="3"/>
  <c r="L327" i="3" s="1"/>
  <c r="I333" i="3"/>
  <c r="I332" i="3" s="1"/>
  <c r="J333" i="3"/>
  <c r="J332" i="3" s="1"/>
  <c r="K333" i="3"/>
  <c r="K332" i="3" s="1"/>
  <c r="L333" i="3"/>
  <c r="L332" i="3"/>
  <c r="I337" i="3"/>
  <c r="I336" i="3" s="1"/>
  <c r="J337" i="3"/>
  <c r="J336" i="3" s="1"/>
  <c r="K337" i="3"/>
  <c r="K336" i="3" s="1"/>
  <c r="L337" i="3"/>
  <c r="L336" i="3" s="1"/>
  <c r="K339" i="3"/>
  <c r="I340" i="3"/>
  <c r="I339" i="3" s="1"/>
  <c r="J340" i="3"/>
  <c r="J339" i="3" s="1"/>
  <c r="K340" i="3"/>
  <c r="L340" i="3"/>
  <c r="L339" i="3" s="1"/>
  <c r="I343" i="3"/>
  <c r="I342" i="3" s="1"/>
  <c r="J343" i="3"/>
  <c r="J342" i="3" s="1"/>
  <c r="K343" i="3"/>
  <c r="K342" i="3" s="1"/>
  <c r="L343" i="3"/>
  <c r="L342" i="3" s="1"/>
  <c r="J33" i="2"/>
  <c r="J32" i="2" s="1"/>
  <c r="I34" i="2"/>
  <c r="I33" i="2" s="1"/>
  <c r="I32" i="2" s="1"/>
  <c r="J34" i="2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/>
  <c r="L42" i="2" s="1"/>
  <c r="L41" i="2" s="1"/>
  <c r="I66" i="2"/>
  <c r="I67" i="2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/>
  <c r="J76" i="2"/>
  <c r="I77" i="2"/>
  <c r="I76" i="2" s="1"/>
  <c r="J77" i="2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7" i="2"/>
  <c r="I86" i="2" s="1"/>
  <c r="I85" i="2" s="1"/>
  <c r="I88" i="2"/>
  <c r="J88" i="2"/>
  <c r="J87" i="2" s="1"/>
  <c r="J86" i="2"/>
  <c r="J85" i="2" s="1"/>
  <c r="K88" i="2"/>
  <c r="K87" i="2" s="1"/>
  <c r="K86" i="2" s="1"/>
  <c r="K85" i="2" s="1"/>
  <c r="L88" i="2"/>
  <c r="L87" i="2" s="1"/>
  <c r="L86" i="2" s="1"/>
  <c r="L85" i="2" s="1"/>
  <c r="K94" i="2"/>
  <c r="K93" i="2" s="1"/>
  <c r="I96" i="2"/>
  <c r="I95" i="2" s="1"/>
  <c r="I94" i="2" s="1"/>
  <c r="J96" i="2"/>
  <c r="J95" i="2" s="1"/>
  <c r="J94" i="2" s="1"/>
  <c r="K96" i="2"/>
  <c r="K95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7" i="2"/>
  <c r="I129" i="2"/>
  <c r="I128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J139" i="2"/>
  <c r="J138" i="2" s="1"/>
  <c r="I140" i="2"/>
  <c r="I139" i="2" s="1"/>
  <c r="I138" i="2" s="1"/>
  <c r="I132" i="2" s="1"/>
  <c r="J140" i="2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J149" i="2" s="1"/>
  <c r="J148" i="2" s="1"/>
  <c r="K151" i="2"/>
  <c r="K150" i="2" s="1"/>
  <c r="L151" i="2"/>
  <c r="L150" i="2"/>
  <c r="I154" i="2"/>
  <c r="I155" i="2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/>
  <c r="K160" i="2"/>
  <c r="K159" i="2" s="1"/>
  <c r="K158" i="2" s="1"/>
  <c r="L160" i="2"/>
  <c r="L159" i="2" s="1"/>
  <c r="L158" i="2"/>
  <c r="I164" i="2"/>
  <c r="I163" i="2" s="1"/>
  <c r="J164" i="2"/>
  <c r="J163" i="2" s="1"/>
  <c r="K164" i="2"/>
  <c r="K163" i="2" s="1"/>
  <c r="L164" i="2"/>
  <c r="L163" i="2" s="1"/>
  <c r="J168" i="2"/>
  <c r="I169" i="2"/>
  <c r="I168" i="2" s="1"/>
  <c r="J169" i="2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L176" i="2" s="1"/>
  <c r="J185" i="2"/>
  <c r="I186" i="2"/>
  <c r="I185" i="2" s="1"/>
  <c r="J186" i="2"/>
  <c r="K186" i="2"/>
  <c r="K185" i="2" s="1"/>
  <c r="L186" i="2"/>
  <c r="L185" i="2" s="1"/>
  <c r="I190" i="2"/>
  <c r="I189" i="2" s="1"/>
  <c r="I176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J198" i="2"/>
  <c r="J197" i="2" s="1"/>
  <c r="I199" i="2"/>
  <c r="J199" i="2"/>
  <c r="K199" i="2"/>
  <c r="K198" i="2" s="1"/>
  <c r="K197" i="2" s="1"/>
  <c r="L199" i="2"/>
  <c r="L198" i="2" s="1"/>
  <c r="L197" i="2" s="1"/>
  <c r="I207" i="2"/>
  <c r="I206" i="2" s="1"/>
  <c r="J207" i="2"/>
  <c r="J206" i="2" s="1"/>
  <c r="J205" i="2" s="1"/>
  <c r="K207" i="2"/>
  <c r="K206" i="2" s="1"/>
  <c r="K205" i="2" s="1"/>
  <c r="L207" i="2"/>
  <c r="L206" i="2" s="1"/>
  <c r="I210" i="2"/>
  <c r="I211" i="2"/>
  <c r="J211" i="2"/>
  <c r="J210" i="2" s="1"/>
  <c r="K211" i="2"/>
  <c r="K210" i="2" s="1"/>
  <c r="L211" i="2"/>
  <c r="L210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J246" i="2"/>
  <c r="I248" i="2"/>
  <c r="I246" i="2" s="1"/>
  <c r="J248" i="2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3" i="2"/>
  <c r="I254" i="2"/>
  <c r="J254" i="2"/>
  <c r="J253" i="2" s="1"/>
  <c r="K254" i="2"/>
  <c r="K253" i="2" s="1"/>
  <c r="L254" i="2"/>
  <c r="L253" i="2" s="1"/>
  <c r="K258" i="2"/>
  <c r="I259" i="2"/>
  <c r="I258" i="2" s="1"/>
  <c r="J259" i="2"/>
  <c r="J258" i="2" s="1"/>
  <c r="K259" i="2"/>
  <c r="L259" i="2"/>
  <c r="L258" i="2" s="1"/>
  <c r="I264" i="2"/>
  <c r="I265" i="2"/>
  <c r="J265" i="2"/>
  <c r="J264" i="2"/>
  <c r="K265" i="2"/>
  <c r="K264" i="2" s="1"/>
  <c r="L265" i="2"/>
  <c r="L264" i="2" s="1"/>
  <c r="J268" i="2"/>
  <c r="I269" i="2"/>
  <c r="I268" i="2" s="1"/>
  <c r="J269" i="2"/>
  <c r="K269" i="2"/>
  <c r="K268" i="2" s="1"/>
  <c r="L269" i="2"/>
  <c r="L268" i="2" s="1"/>
  <c r="I272" i="2"/>
  <c r="I273" i="2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/>
  <c r="L257" i="2" s="1"/>
  <c r="I280" i="2"/>
  <c r="I279" i="2" s="1"/>
  <c r="J280" i="2"/>
  <c r="J279" i="2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/>
  <c r="K290" i="2"/>
  <c r="K289" i="2" s="1"/>
  <c r="L290" i="2"/>
  <c r="L289" i="2" s="1"/>
  <c r="I295" i="2"/>
  <c r="I294" i="2" s="1"/>
  <c r="I287" i="2" s="1"/>
  <c r="J295" i="2"/>
  <c r="J294" i="2" s="1"/>
  <c r="K295" i="2"/>
  <c r="K294" i="2" s="1"/>
  <c r="L295" i="2"/>
  <c r="L294" i="2"/>
  <c r="I299" i="2"/>
  <c r="I298" i="2" s="1"/>
  <c r="J299" i="2"/>
  <c r="J298" i="2"/>
  <c r="K299" i="2"/>
  <c r="K298" i="2" s="1"/>
  <c r="K287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/>
  <c r="I313" i="2"/>
  <c r="I312" i="2" s="1"/>
  <c r="J313" i="2"/>
  <c r="J312" i="2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/>
  <c r="J32" i="1" s="1"/>
  <c r="K34" i="1"/>
  <c r="K33" i="1" s="1"/>
  <c r="K32" i="1" s="1"/>
  <c r="K31" i="1" s="1"/>
  <c r="L34" i="1"/>
  <c r="L33" i="1"/>
  <c r="L32" i="1"/>
  <c r="I39" i="1"/>
  <c r="I38" i="1" s="1"/>
  <c r="I37" i="1" s="1"/>
  <c r="J39" i="1"/>
  <c r="J38" i="1"/>
  <c r="J37" i="1" s="1"/>
  <c r="K39" i="1"/>
  <c r="K38" i="1" s="1"/>
  <c r="K37" i="1" s="1"/>
  <c r="L39" i="1"/>
  <c r="L38" i="1" s="1"/>
  <c r="L37" i="1" s="1"/>
  <c r="J43" i="1"/>
  <c r="J42" i="1" s="1"/>
  <c r="J41" i="1" s="1"/>
  <c r="I44" i="1"/>
  <c r="I43" i="1" s="1"/>
  <c r="I42" i="1" s="1"/>
  <c r="I41" i="1" s="1"/>
  <c r="J44" i="1"/>
  <c r="K44" i="1"/>
  <c r="K43" i="1" s="1"/>
  <c r="K42" i="1" s="1"/>
  <c r="K41" i="1" s="1"/>
  <c r="L44" i="1"/>
  <c r="L43" i="1" s="1"/>
  <c r="L42" i="1" s="1"/>
  <c r="L41" i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/>
  <c r="J81" i="1"/>
  <c r="K83" i="1"/>
  <c r="K82" i="1" s="1"/>
  <c r="K81" i="1" s="1"/>
  <c r="L83" i="1"/>
  <c r="L82" i="1" s="1"/>
  <c r="L81" i="1" s="1"/>
  <c r="I86" i="1"/>
  <c r="I85" i="1" s="1"/>
  <c r="J85" i="1"/>
  <c r="I88" i="1"/>
  <c r="I87" i="1" s="1"/>
  <c r="J88" i="1"/>
  <c r="J87" i="1" s="1"/>
  <c r="J86" i="1" s="1"/>
  <c r="K88" i="1"/>
  <c r="K87" i="1"/>
  <c r="K86" i="1" s="1"/>
  <c r="K85" i="1" s="1"/>
  <c r="L88" i="1"/>
  <c r="L87" i="1" s="1"/>
  <c r="L86" i="1" s="1"/>
  <c r="L85" i="1" s="1"/>
  <c r="I96" i="1"/>
  <c r="I95" i="1" s="1"/>
  <c r="I94" i="1" s="1"/>
  <c r="J96" i="1"/>
  <c r="J95" i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/>
  <c r="J99" i="1"/>
  <c r="K101" i="1"/>
  <c r="K100" i="1" s="1"/>
  <c r="K99" i="1" s="1"/>
  <c r="L101" i="1"/>
  <c r="L100" i="1"/>
  <c r="L99" i="1" s="1"/>
  <c r="I106" i="1"/>
  <c r="I105" i="1" s="1"/>
  <c r="I104" i="1" s="1"/>
  <c r="J106" i="1"/>
  <c r="J105" i="1"/>
  <c r="J104" i="1"/>
  <c r="K106" i="1"/>
  <c r="K105" i="1" s="1"/>
  <c r="K104" i="1" s="1"/>
  <c r="K93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I115" i="1"/>
  <c r="I117" i="1"/>
  <c r="I116" i="1" s="1"/>
  <c r="J117" i="1"/>
  <c r="J116" i="1" s="1"/>
  <c r="J115" i="1" s="1"/>
  <c r="K117" i="1"/>
  <c r="K116" i="1" s="1"/>
  <c r="K115" i="1" s="1"/>
  <c r="K109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K132" i="1" s="1"/>
  <c r="L140" i="1"/>
  <c r="L139" i="1" s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 s="1"/>
  <c r="L149" i="1" s="1"/>
  <c r="L148" i="1" s="1"/>
  <c r="I155" i="1"/>
  <c r="I154" i="1"/>
  <c r="J155" i="1"/>
  <c r="J154" i="1" s="1"/>
  <c r="K155" i="1"/>
  <c r="K154" i="1" s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/>
  <c r="K176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/>
  <c r="L195" i="1"/>
  <c r="L194" i="1" s="1"/>
  <c r="I199" i="1"/>
  <c r="I198" i="1"/>
  <c r="I197" i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/>
  <c r="J207" i="1"/>
  <c r="J206" i="1" s="1"/>
  <c r="K207" i="1"/>
  <c r="K206" i="1" s="1"/>
  <c r="L207" i="1"/>
  <c r="L206" i="1" s="1"/>
  <c r="L205" i="1" s="1"/>
  <c r="I211" i="1"/>
  <c r="I210" i="1" s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 s="1"/>
  <c r="L218" i="1"/>
  <c r="L217" i="1"/>
  <c r="L216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/>
  <c r="I229" i="1"/>
  <c r="I228" i="1" s="1"/>
  <c r="J229" i="1"/>
  <c r="J228" i="1"/>
  <c r="J227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/>
  <c r="I239" i="1"/>
  <c r="I238" i="1" s="1"/>
  <c r="J239" i="1"/>
  <c r="J238" i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/>
  <c r="I248" i="1"/>
  <c r="I246" i="1" s="1"/>
  <c r="J248" i="1"/>
  <c r="J246" i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/>
  <c r="K254" i="1"/>
  <c r="K253" i="1" s="1"/>
  <c r="L254" i="1"/>
  <c r="L253" i="1" s="1"/>
  <c r="I259" i="1"/>
  <c r="I258" i="1" s="1"/>
  <c r="I257" i="1" s="1"/>
  <c r="J259" i="1"/>
  <c r="J258" i="1" s="1"/>
  <c r="K259" i="1"/>
  <c r="K258" i="1" s="1"/>
  <c r="L259" i="1"/>
  <c r="L258" i="1"/>
  <c r="I264" i="1"/>
  <c r="I265" i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/>
  <c r="I272" i="1"/>
  <c r="I273" i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/>
  <c r="I299" i="1"/>
  <c r="I298" i="1" s="1"/>
  <c r="J299" i="1"/>
  <c r="J298" i="1"/>
  <c r="K299" i="1"/>
  <c r="K298" i="1" s="1"/>
  <c r="K287" i="1" s="1"/>
  <c r="L299" i="1"/>
  <c r="L298" i="1" s="1"/>
  <c r="I303" i="1"/>
  <c r="I302" i="1" s="1"/>
  <c r="J303" i="1"/>
  <c r="J302" i="1" s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/>
  <c r="I323" i="1"/>
  <c r="I322" i="1" s="1"/>
  <c r="J323" i="1"/>
  <c r="J322" i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/>
  <c r="I339" i="1"/>
  <c r="I338" i="1" s="1"/>
  <c r="J339" i="1"/>
  <c r="J338" i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/>
  <c r="I228" i="3"/>
  <c r="I148" i="3"/>
  <c r="I147" i="3" s="1"/>
  <c r="J92" i="3"/>
  <c r="J32" i="3"/>
  <c r="I156" i="3"/>
  <c r="L131" i="3"/>
  <c r="K228" i="3"/>
  <c r="K64" i="3"/>
  <c r="K63" i="3"/>
  <c r="I93" i="2"/>
  <c r="J227" i="2"/>
  <c r="J287" i="2"/>
  <c r="I205" i="2"/>
  <c r="K65" i="2"/>
  <c r="K64" i="2" s="1"/>
  <c r="L132" i="2"/>
  <c r="L31" i="2"/>
  <c r="J31" i="1"/>
  <c r="J287" i="1"/>
  <c r="J65" i="1"/>
  <c r="I316" i="1"/>
  <c r="I287" i="1"/>
  <c r="L109" i="1"/>
  <c r="L176" i="1"/>
  <c r="L175" i="1"/>
  <c r="K205" i="1"/>
  <c r="K65" i="1"/>
  <c r="K64" i="1" s="1"/>
  <c r="K227" i="1" l="1"/>
  <c r="J132" i="1"/>
  <c r="J316" i="1"/>
  <c r="J286" i="1" s="1"/>
  <c r="L287" i="1"/>
  <c r="L286" i="1" s="1"/>
  <c r="L174" i="1" s="1"/>
  <c r="I205" i="1"/>
  <c r="I132" i="1"/>
  <c r="L31" i="1"/>
  <c r="I286" i="2"/>
  <c r="K289" i="3"/>
  <c r="K288" i="3" s="1"/>
  <c r="I174" i="3"/>
  <c r="L63" i="3"/>
  <c r="K175" i="1"/>
  <c r="L316" i="1"/>
  <c r="I227" i="1"/>
  <c r="I226" i="1" s="1"/>
  <c r="L132" i="1"/>
  <c r="I109" i="1"/>
  <c r="J93" i="1"/>
  <c r="J176" i="2"/>
  <c r="J175" i="2" s="1"/>
  <c r="J289" i="3"/>
  <c r="K131" i="3"/>
  <c r="L257" i="1"/>
  <c r="J286" i="2"/>
  <c r="J257" i="1"/>
  <c r="L227" i="1"/>
  <c r="L226" i="1" s="1"/>
  <c r="I176" i="1"/>
  <c r="I93" i="1"/>
  <c r="I227" i="2"/>
  <c r="L93" i="2"/>
  <c r="K258" i="3"/>
  <c r="L149" i="2"/>
  <c r="L148" i="2" s="1"/>
  <c r="J132" i="2"/>
  <c r="L317" i="3"/>
  <c r="L205" i="3"/>
  <c r="K175" i="3"/>
  <c r="K174" i="3" s="1"/>
  <c r="J64" i="1"/>
  <c r="K316" i="1"/>
  <c r="K286" i="1" s="1"/>
  <c r="K257" i="1"/>
  <c r="J176" i="1"/>
  <c r="J175" i="1" s="1"/>
  <c r="J174" i="1" s="1"/>
  <c r="I162" i="1"/>
  <c r="K257" i="2"/>
  <c r="K109" i="2"/>
  <c r="J109" i="2"/>
  <c r="J161" i="3"/>
  <c r="I286" i="1"/>
  <c r="J162" i="1"/>
  <c r="J157" i="1" s="1"/>
  <c r="L65" i="1"/>
  <c r="L64" i="1" s="1"/>
  <c r="L30" i="1" s="1"/>
  <c r="L344" i="1" s="1"/>
  <c r="J316" i="2"/>
  <c r="I149" i="2"/>
  <c r="I148" i="2" s="1"/>
  <c r="L162" i="1"/>
  <c r="J109" i="1"/>
  <c r="J257" i="2"/>
  <c r="J226" i="2" s="1"/>
  <c r="J174" i="2" s="1"/>
  <c r="L205" i="2"/>
  <c r="L175" i="2" s="1"/>
  <c r="I162" i="2"/>
  <c r="I157" i="2" s="1"/>
  <c r="I109" i="2"/>
  <c r="L258" i="3"/>
  <c r="L161" i="3"/>
  <c r="L156" i="3" s="1"/>
  <c r="I131" i="3"/>
  <c r="L32" i="3"/>
  <c r="L93" i="1"/>
  <c r="L227" i="2"/>
  <c r="L226" i="2" s="1"/>
  <c r="L65" i="2"/>
  <c r="L64" i="2" s="1"/>
  <c r="I65" i="2"/>
  <c r="I64" i="2" s="1"/>
  <c r="J65" i="2"/>
  <c r="J64" i="2" s="1"/>
  <c r="J205" i="3"/>
  <c r="I108" i="3"/>
  <c r="I65" i="1"/>
  <c r="I64" i="1" s="1"/>
  <c r="I30" i="1" s="1"/>
  <c r="I31" i="1"/>
  <c r="I316" i="2"/>
  <c r="J162" i="2"/>
  <c r="J157" i="2" s="1"/>
  <c r="I317" i="3"/>
  <c r="I205" i="3"/>
  <c r="K161" i="3"/>
  <c r="I157" i="1"/>
  <c r="I175" i="2"/>
  <c r="L109" i="2"/>
  <c r="L157" i="1"/>
  <c r="I175" i="1"/>
  <c r="K226" i="1"/>
  <c r="J226" i="1"/>
  <c r="L227" i="3"/>
  <c r="K176" i="2"/>
  <c r="K175" i="2" s="1"/>
  <c r="K162" i="2"/>
  <c r="K157" i="2" s="1"/>
  <c r="J93" i="2"/>
  <c r="J156" i="3"/>
  <c r="K162" i="1"/>
  <c r="K157" i="1" s="1"/>
  <c r="K30" i="1" s="1"/>
  <c r="J149" i="1"/>
  <c r="J148" i="1" s="1"/>
  <c r="I257" i="2"/>
  <c r="I226" i="2" s="1"/>
  <c r="J317" i="3"/>
  <c r="J288" i="3" s="1"/>
  <c r="L175" i="3"/>
  <c r="L174" i="3" s="1"/>
  <c r="K156" i="3"/>
  <c r="K108" i="3"/>
  <c r="I32" i="3"/>
  <c r="I31" i="3" s="1"/>
  <c r="L288" i="3"/>
  <c r="J31" i="2"/>
  <c r="I258" i="3"/>
  <c r="I227" i="3" s="1"/>
  <c r="K92" i="3"/>
  <c r="K31" i="3" s="1"/>
  <c r="I92" i="3"/>
  <c r="K227" i="3"/>
  <c r="K316" i="2"/>
  <c r="K286" i="2" s="1"/>
  <c r="L316" i="2"/>
  <c r="L287" i="2"/>
  <c r="K227" i="2"/>
  <c r="K226" i="2" s="1"/>
  <c r="L162" i="2"/>
  <c r="L157" i="2" s="1"/>
  <c r="K132" i="2"/>
  <c r="K31" i="2"/>
  <c r="I31" i="2"/>
  <c r="I289" i="3"/>
  <c r="I288" i="3" s="1"/>
  <c r="J228" i="3"/>
  <c r="J227" i="3" s="1"/>
  <c r="L108" i="3"/>
  <c r="L92" i="3"/>
  <c r="K149" i="2"/>
  <c r="K148" i="2" s="1"/>
  <c r="J175" i="3"/>
  <c r="J174" i="3" s="1"/>
  <c r="J131" i="3"/>
  <c r="J108" i="3"/>
  <c r="J64" i="3"/>
  <c r="J63" i="3" s="1"/>
  <c r="L148" i="3"/>
  <c r="L147" i="3" s="1"/>
  <c r="L31" i="3" l="1"/>
  <c r="K174" i="1"/>
  <c r="K344" i="1" s="1"/>
  <c r="J31" i="3"/>
  <c r="I173" i="3"/>
  <c r="I174" i="1"/>
  <c r="I30" i="2"/>
  <c r="I344" i="2" s="1"/>
  <c r="K173" i="3"/>
  <c r="J30" i="1"/>
  <c r="J344" i="1" s="1"/>
  <c r="L286" i="2"/>
  <c r="L174" i="2" s="1"/>
  <c r="K345" i="3"/>
  <c r="I345" i="3"/>
  <c r="K174" i="2"/>
  <c r="L30" i="2"/>
  <c r="K30" i="2"/>
  <c r="J30" i="2"/>
  <c r="J344" i="2" s="1"/>
  <c r="I344" i="1"/>
  <c r="J173" i="3"/>
  <c r="J345" i="3" s="1"/>
  <c r="L173" i="3"/>
  <c r="L345" i="3" s="1"/>
  <c r="I174" i="2"/>
  <c r="L344" i="2" l="1"/>
  <c r="K344" i="2"/>
</calcChain>
</file>

<file path=xl/sharedStrings.xml><?xml version="1.0" encoding="utf-8"?>
<sst xmlns="http://schemas.openxmlformats.org/spreadsheetml/2006/main" count="1040" uniqueCount="192">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</sst>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8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ColWidth="9.1796875" defaultRowHeight="13"/>
  <cols>
    <col min="1" max="4" width="2" style="1" customWidth="1"/>
    <col min="5" max="5" width="2.1796875" style="1" customWidth="1"/>
    <col min="6" max="6" width="3.54296875" style="2" customWidth="1"/>
    <col min="7" max="7" width="34.26953125" style="1" customWidth="1"/>
    <col min="8" max="8" width="4.7265625" style="1" customWidth="1"/>
    <col min="9" max="9" width="9" style="1" customWidth="1"/>
    <col min="10" max="10" width="11.7265625" style="1" customWidth="1"/>
    <col min="11" max="11" width="12.453125" style="1" customWidth="1"/>
    <col min="12" max="12" width="10.1796875" style="1" customWidth="1"/>
    <col min="13" max="13" width="0.1796875" style="1" hidden="1" customWidth="1"/>
    <col min="14" max="14" width="6.1796875" style="1" hidden="1" customWidth="1"/>
    <col min="15" max="15" width="8.81640625" style="1" hidden="1" customWidth="1"/>
    <col min="16" max="16" width="9.1796875" style="1" hidden="1" customWidth="1"/>
    <col min="17" max="16384" width="9.17968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5"/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796875" defaultRowHeight="13"/>
  <cols>
    <col min="1" max="4" width="2" style="1" customWidth="1"/>
    <col min="5" max="5" width="2.1796875" style="1" customWidth="1"/>
    <col min="6" max="6" width="3.54296875" style="2" customWidth="1"/>
    <col min="7" max="7" width="34.26953125" style="1" customWidth="1"/>
    <col min="8" max="8" width="4.7265625" style="1" customWidth="1"/>
    <col min="9" max="9" width="9" style="1" customWidth="1"/>
    <col min="10" max="10" width="11.7265625" style="1" customWidth="1"/>
    <col min="11" max="11" width="12.453125" style="1" customWidth="1"/>
    <col min="12" max="12" width="10.1796875" style="1" customWidth="1"/>
    <col min="13" max="13" width="0.1796875" style="1" hidden="1" customWidth="1"/>
    <col min="14" max="14" width="6.1796875" style="1" hidden="1" customWidth="1"/>
    <col min="15" max="15" width="8.81640625" style="1" hidden="1" customWidth="1"/>
    <col min="16" max="16" width="9.1796875" style="1" hidden="1" customWidth="1"/>
    <col min="17" max="16384" width="9.17968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65" t="s">
        <v>179</v>
      </c>
      <c r="D20" s="266"/>
      <c r="E20" s="266"/>
      <c r="F20" s="266"/>
      <c r="G20" s="266"/>
      <c r="H20" s="266"/>
      <c r="I20" s="26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65" t="s">
        <v>180</v>
      </c>
      <c r="D21" s="266"/>
      <c r="E21" s="266"/>
      <c r="F21" s="266"/>
      <c r="G21" s="266"/>
      <c r="H21" s="266"/>
      <c r="I21" s="26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5" t="s">
        <v>178</v>
      </c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9"/>
  <sheetViews>
    <sheetView showZeros="0" tabSelected="1" zoomScaleNormal="100" zoomScaleSheetLayoutView="120" workbookViewId="0">
      <selection activeCell="J1" sqref="J1"/>
    </sheetView>
  </sheetViews>
  <sheetFormatPr defaultColWidth="9.1796875" defaultRowHeight="13"/>
  <cols>
    <col min="1" max="4" width="2" style="1" customWidth="1"/>
    <col min="5" max="5" width="2.1796875" style="1" customWidth="1"/>
    <col min="6" max="6" width="3.54296875" style="2" customWidth="1"/>
    <col min="7" max="7" width="34.26953125" style="1" customWidth="1"/>
    <col min="8" max="8" width="4.7265625" style="1" customWidth="1"/>
    <col min="9" max="9" width="9" style="1" customWidth="1"/>
    <col min="10" max="10" width="11.7265625" style="1" customWidth="1"/>
    <col min="11" max="11" width="12.453125" style="1" customWidth="1"/>
    <col min="12" max="12" width="10.1796875" style="1" customWidth="1"/>
    <col min="13" max="13" width="0.1796875" style="1" hidden="1" customWidth="1"/>
    <col min="14" max="14" width="6.1796875" style="1" hidden="1" customWidth="1"/>
    <col min="15" max="15" width="8.81640625" style="1" hidden="1" customWidth="1"/>
    <col min="16" max="16" width="9.1796875" style="1" hidden="1" customWidth="1"/>
    <col min="17" max="16384" width="9.1796875" style="1"/>
  </cols>
  <sheetData>
    <row r="1" spans="1:36">
      <c r="F1" s="246"/>
      <c r="J1" s="1" t="s">
        <v>191</v>
      </c>
    </row>
    <row r="2" spans="1:36" ht="15" customHeight="1">
      <c r="A2" s="3"/>
      <c r="B2" s="3"/>
      <c r="C2" s="3"/>
      <c r="D2" s="3"/>
      <c r="E2" s="3"/>
      <c r="F2" s="14"/>
      <c r="G2" s="238"/>
      <c r="H2" s="167"/>
      <c r="I2" s="166"/>
      <c r="J2" s="245" t="s">
        <v>181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25" customHeight="1">
      <c r="A3" s="3"/>
      <c r="B3" s="3"/>
      <c r="C3" s="3"/>
      <c r="D3" s="3"/>
      <c r="E3" s="3"/>
      <c r="F3" s="14"/>
      <c r="G3" s="3"/>
      <c r="H3" s="168"/>
      <c r="I3" s="169"/>
      <c r="J3" s="245" t="s">
        <v>182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3.5" customHeight="1">
      <c r="A4" s="3"/>
      <c r="B4" s="3"/>
      <c r="C4" s="3"/>
      <c r="D4" s="3"/>
      <c r="E4" s="3"/>
      <c r="F4" s="14"/>
      <c r="G4" s="3"/>
      <c r="H4" s="25"/>
      <c r="I4" s="168"/>
      <c r="J4" s="245" t="s">
        <v>183</v>
      </c>
      <c r="K4" s="245"/>
      <c r="L4" s="245"/>
      <c r="M4" s="7"/>
      <c r="N4" s="23"/>
      <c r="O4" s="23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 customHeight="1">
      <c r="A5" s="3"/>
      <c r="B5" s="3"/>
      <c r="C5" s="3"/>
      <c r="D5" s="3"/>
      <c r="E5" s="3"/>
      <c r="F5" s="14"/>
      <c r="G5" s="17" t="s">
        <v>146</v>
      </c>
      <c r="H5" s="168"/>
      <c r="I5" s="169"/>
      <c r="J5" s="245" t="s">
        <v>184</v>
      </c>
      <c r="K5" s="245"/>
      <c r="L5" s="245"/>
      <c r="M5" s="7"/>
      <c r="N5" s="106"/>
      <c r="O5" s="109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3"/>
      <c r="H6" s="170"/>
      <c r="I6" s="169"/>
      <c r="J6" s="245" t="s">
        <v>190</v>
      </c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.75" customHeight="1">
      <c r="A7" s="3"/>
      <c r="B7" s="3"/>
      <c r="C7" s="3"/>
      <c r="D7" s="3"/>
      <c r="E7" s="3"/>
      <c r="F7" s="14"/>
      <c r="G7" s="284"/>
      <c r="H7" s="285"/>
      <c r="I7" s="285"/>
      <c r="J7" s="285"/>
      <c r="K7" s="285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.75" customHeight="1">
      <c r="A8" s="269" t="s">
        <v>173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4.25" customHeight="1">
      <c r="A9" s="179"/>
      <c r="B9" s="180"/>
      <c r="C9" s="180"/>
      <c r="D9" s="180"/>
      <c r="E9" s="180"/>
      <c r="F9" s="180"/>
      <c r="G9" s="290" t="s">
        <v>161</v>
      </c>
      <c r="H9" s="290"/>
      <c r="I9" s="290"/>
      <c r="J9" s="290"/>
      <c r="K9" s="290"/>
      <c r="L9" s="18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6.5" customHeight="1">
      <c r="A10" s="288" t="s">
        <v>163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7"/>
      <c r="N10" s="3"/>
      <c r="O10" s="3"/>
      <c r="P10" s="3" t="s">
        <v>154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.75" customHeight="1">
      <c r="G11" s="289" t="s">
        <v>164</v>
      </c>
      <c r="H11" s="289"/>
      <c r="I11" s="289"/>
      <c r="J11" s="289"/>
      <c r="K11" s="289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" customHeight="1">
      <c r="G12" s="291" t="s">
        <v>162</v>
      </c>
      <c r="H12" s="291"/>
      <c r="I12" s="291"/>
      <c r="J12" s="291"/>
      <c r="K12" s="29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9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B14" s="288" t="s">
        <v>5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 customHeight="1">
      <c r="G16" s="289" t="s">
        <v>165</v>
      </c>
      <c r="H16" s="289"/>
      <c r="I16" s="289"/>
      <c r="J16" s="289"/>
      <c r="K16" s="289"/>
      <c r="M16" s="3"/>
      <c r="N16" s="3"/>
      <c r="O16" s="3"/>
      <c r="P16" s="3"/>
    </row>
    <row r="17" spans="1:17" ht="11.25" customHeight="1">
      <c r="G17" s="282" t="s">
        <v>166</v>
      </c>
      <c r="H17" s="282"/>
      <c r="I17" s="282"/>
      <c r="J17" s="282"/>
      <c r="K17" s="282"/>
      <c r="M17" s="3"/>
      <c r="N17" s="3"/>
      <c r="O17" s="3"/>
      <c r="P17" s="3"/>
    </row>
    <row r="18" spans="1:17">
      <c r="A18" s="5"/>
      <c r="B18" s="169"/>
      <c r="C18" s="169"/>
      <c r="D18" s="169"/>
      <c r="E18" s="266"/>
      <c r="F18" s="266"/>
      <c r="G18" s="266"/>
      <c r="H18" s="266"/>
      <c r="I18" s="266"/>
      <c r="J18" s="266"/>
      <c r="K18" s="266"/>
      <c r="L18" s="169"/>
      <c r="M18" s="3"/>
      <c r="N18" s="3"/>
      <c r="O18" s="3"/>
      <c r="P18" s="3"/>
    </row>
    <row r="19" spans="1:17" ht="12" customHeight="1">
      <c r="A19" s="254" t="s">
        <v>177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104"/>
      <c r="N19" s="3"/>
      <c r="O19" s="3"/>
      <c r="P19" s="3"/>
    </row>
    <row r="20" spans="1:17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1"/>
      <c r="L20" s="172" t="s">
        <v>8</v>
      </c>
      <c r="M20" s="104"/>
      <c r="N20" s="3"/>
      <c r="O20" s="3"/>
      <c r="P20" s="3"/>
    </row>
    <row r="21" spans="1:17" ht="11.25" customHeight="1">
      <c r="A21" s="3"/>
      <c r="B21" s="3"/>
      <c r="C21" s="3"/>
      <c r="D21" s="3"/>
      <c r="E21" s="3"/>
      <c r="F21" s="3"/>
      <c r="G21" s="3"/>
      <c r="H21" s="3"/>
      <c r="I21" s="3"/>
      <c r="J21" s="173" t="s">
        <v>153</v>
      </c>
      <c r="K21" s="174"/>
      <c r="L21" s="175"/>
      <c r="M21" s="104"/>
      <c r="N21" s="3"/>
      <c r="O21" s="3"/>
      <c r="P21" s="3"/>
    </row>
    <row r="22" spans="1:17" ht="12" customHeight="1">
      <c r="A22" s="3"/>
      <c r="B22" s="3"/>
      <c r="C22" s="3"/>
      <c r="D22" s="3"/>
      <c r="E22" s="23"/>
      <c r="F22" s="26"/>
      <c r="H22" s="3"/>
      <c r="I22" s="176"/>
      <c r="J22" s="176"/>
      <c r="K22" s="177" t="s">
        <v>0</v>
      </c>
      <c r="L22" s="15"/>
      <c r="M22" s="104"/>
      <c r="N22" s="3"/>
      <c r="O22" s="3"/>
      <c r="P22" s="3"/>
    </row>
    <row r="23" spans="1:17" ht="12.75" customHeight="1">
      <c r="A23" s="3"/>
      <c r="B23" s="3"/>
      <c r="C23" s="292"/>
      <c r="D23" s="294"/>
      <c r="E23" s="294"/>
      <c r="F23" s="294"/>
      <c r="G23" s="294"/>
      <c r="H23" s="294"/>
      <c r="I23" s="294"/>
      <c r="J23" s="4"/>
      <c r="K23" s="177" t="s">
        <v>1</v>
      </c>
      <c r="L23" s="16"/>
      <c r="M23" s="104"/>
      <c r="N23" s="3"/>
      <c r="O23" s="3"/>
      <c r="P23" s="3"/>
    </row>
    <row r="24" spans="1:17" ht="12" customHeight="1">
      <c r="A24" s="3"/>
      <c r="B24" s="3"/>
      <c r="C24" s="5"/>
      <c r="D24" s="4"/>
      <c r="E24" s="4"/>
      <c r="F24" s="4"/>
      <c r="G24" s="244"/>
      <c r="H24" s="232"/>
      <c r="I24" s="4"/>
      <c r="J24" s="178" t="s">
        <v>6</v>
      </c>
      <c r="K24" s="230"/>
      <c r="L24" s="15"/>
      <c r="M24" s="104"/>
      <c r="N24" s="3"/>
      <c r="O24" s="3"/>
      <c r="P24" s="3"/>
    </row>
    <row r="25" spans="1:17" ht="12.75" customHeight="1">
      <c r="A25" s="3"/>
      <c r="B25" s="3"/>
      <c r="C25" s="5"/>
      <c r="D25" s="4"/>
      <c r="E25" s="4"/>
      <c r="F25" s="4"/>
      <c r="G25" s="229" t="s">
        <v>167</v>
      </c>
      <c r="H25" s="234"/>
      <c r="I25" s="236"/>
      <c r="J25" s="231"/>
      <c r="K25" s="15"/>
      <c r="L25" s="15"/>
      <c r="M25" s="104"/>
      <c r="N25" s="3"/>
      <c r="O25" s="3"/>
      <c r="P25" s="3"/>
    </row>
    <row r="26" spans="1:17" ht="13.5" customHeight="1">
      <c r="A26" s="3"/>
      <c r="B26" s="3"/>
      <c r="C26" s="5"/>
      <c r="D26" s="4"/>
      <c r="E26" s="4"/>
      <c r="F26" s="4"/>
      <c r="G26" s="283" t="s">
        <v>7</v>
      </c>
      <c r="H26" s="283"/>
      <c r="I26" s="233"/>
      <c r="J26" s="235"/>
      <c r="K26" s="15"/>
      <c r="L26" s="15"/>
      <c r="M26" s="104"/>
      <c r="N26" s="3"/>
      <c r="O26" s="3"/>
      <c r="P26" s="3"/>
    </row>
    <row r="27" spans="1:17" ht="14.25" customHeight="1">
      <c r="A27" s="22"/>
      <c r="B27" s="22"/>
      <c r="C27" s="22"/>
      <c r="D27" s="22"/>
      <c r="E27" s="22"/>
      <c r="F27" s="19"/>
      <c r="G27" s="20"/>
      <c r="H27" s="3"/>
      <c r="I27" s="20"/>
      <c r="J27" s="20"/>
      <c r="K27" s="21"/>
      <c r="L27" s="181" t="s">
        <v>185</v>
      </c>
      <c r="M27" s="105"/>
      <c r="N27" s="3"/>
      <c r="O27" s="3"/>
      <c r="P27" s="3"/>
    </row>
    <row r="28" spans="1:17" ht="24" customHeight="1">
      <c r="A28" s="271" t="s">
        <v>2</v>
      </c>
      <c r="B28" s="272"/>
      <c r="C28" s="273"/>
      <c r="D28" s="273"/>
      <c r="E28" s="273"/>
      <c r="F28" s="273"/>
      <c r="G28" s="276" t="s">
        <v>3</v>
      </c>
      <c r="H28" s="278" t="s">
        <v>143</v>
      </c>
      <c r="I28" s="280" t="s">
        <v>147</v>
      </c>
      <c r="J28" s="281"/>
      <c r="K28" s="263" t="s">
        <v>144</v>
      </c>
      <c r="L28" s="261" t="s">
        <v>168</v>
      </c>
      <c r="M28" s="105"/>
      <c r="N28" s="3"/>
      <c r="O28" s="3"/>
      <c r="P28" s="3"/>
    </row>
    <row r="29" spans="1:17" ht="46.5" customHeight="1">
      <c r="A29" s="274"/>
      <c r="B29" s="275"/>
      <c r="C29" s="275"/>
      <c r="D29" s="275"/>
      <c r="E29" s="275"/>
      <c r="F29" s="275"/>
      <c r="G29" s="277"/>
      <c r="H29" s="279"/>
      <c r="I29" s="182" t="s">
        <v>142</v>
      </c>
      <c r="J29" s="183" t="s">
        <v>141</v>
      </c>
      <c r="K29" s="264"/>
      <c r="L29" s="262"/>
      <c r="M29" s="3"/>
      <c r="N29" s="3"/>
      <c r="O29" s="3"/>
      <c r="P29" s="3"/>
      <c r="Q29" s="3"/>
    </row>
    <row r="30" spans="1:17" ht="11.25" customHeight="1">
      <c r="A30" s="255" t="s">
        <v>139</v>
      </c>
      <c r="B30" s="256"/>
      <c r="C30" s="256"/>
      <c r="D30" s="256"/>
      <c r="E30" s="256"/>
      <c r="F30" s="257"/>
      <c r="G30" s="202">
        <v>2</v>
      </c>
      <c r="H30" s="203">
        <v>3</v>
      </c>
      <c r="I30" s="204" t="s">
        <v>140</v>
      </c>
      <c r="J30" s="205" t="s">
        <v>145</v>
      </c>
      <c r="K30" s="206">
        <v>6</v>
      </c>
      <c r="L30" s="206">
        <v>7</v>
      </c>
      <c r="M30" s="3"/>
      <c r="N30" s="3"/>
      <c r="O30" s="3"/>
      <c r="P30" s="3"/>
      <c r="Q30" s="3"/>
    </row>
    <row r="31" spans="1:17" s="12" customFormat="1" ht="14.25" customHeight="1">
      <c r="A31" s="79">
        <v>2</v>
      </c>
      <c r="B31" s="79"/>
      <c r="C31" s="90"/>
      <c r="D31" s="78"/>
      <c r="E31" s="79"/>
      <c r="F31" s="88"/>
      <c r="G31" s="90" t="s">
        <v>9</v>
      </c>
      <c r="H31" s="189">
        <v>1</v>
      </c>
      <c r="I31" s="110">
        <f>SUM(I32+I42+I63+I84+I92+I108+I131+I147+I156)</f>
        <v>0</v>
      </c>
      <c r="J31" s="110">
        <f>SUM(J32+J42+J63+J84+J92+J108+J131+J147+J156)</f>
        <v>0</v>
      </c>
      <c r="K31" s="111">
        <f>SUM(K32+K42+K63+K84+K92+K108+K131+K147+K156)</f>
        <v>0</v>
      </c>
      <c r="L31" s="110">
        <f>SUM(L32+L42+L63+L84+L92+L108+L131+L147+L156)</f>
        <v>0</v>
      </c>
      <c r="M31" s="96"/>
      <c r="N31" s="96"/>
      <c r="O31" s="96"/>
      <c r="P31" s="96"/>
      <c r="Q31" s="96"/>
    </row>
    <row r="32" spans="1:17" ht="24.75" customHeight="1">
      <c r="A32" s="45">
        <v>2</v>
      </c>
      <c r="B32" s="73">
        <v>1</v>
      </c>
      <c r="C32" s="53"/>
      <c r="D32" s="63"/>
      <c r="E32" s="46"/>
      <c r="F32" s="33"/>
      <c r="G32" s="73" t="s">
        <v>14</v>
      </c>
      <c r="H32" s="190">
        <v>2</v>
      </c>
      <c r="I32" s="110">
        <f>SUM(I33+I38)</f>
        <v>0</v>
      </c>
      <c r="J32" s="110">
        <f>SUM(J33+J38)</f>
        <v>0</v>
      </c>
      <c r="K32" s="112">
        <f>SUM(K33+K38)</f>
        <v>0</v>
      </c>
      <c r="L32" s="113">
        <f>SUM(L33+L38)</f>
        <v>0</v>
      </c>
      <c r="M32" s="3"/>
      <c r="N32" s="3"/>
      <c r="O32" s="3"/>
      <c r="P32" s="3"/>
      <c r="Q32" s="3"/>
    </row>
    <row r="33" spans="1:17" ht="14.25" customHeight="1">
      <c r="A33" s="30">
        <v>2</v>
      </c>
      <c r="B33" s="30">
        <v>1</v>
      </c>
      <c r="C33" s="47">
        <v>1</v>
      </c>
      <c r="D33" s="58"/>
      <c r="E33" s="30"/>
      <c r="F33" s="40"/>
      <c r="G33" s="84" t="s">
        <v>15</v>
      </c>
      <c r="H33" s="189">
        <v>3</v>
      </c>
      <c r="I33" s="127">
        <f>SUM(I34)</f>
        <v>0</v>
      </c>
      <c r="J33" s="127">
        <f t="shared" ref="J33:L34" si="0">SUM(J34)</f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3.5" customHeight="1">
      <c r="A34" s="31">
        <v>2</v>
      </c>
      <c r="B34" s="30">
        <v>1</v>
      </c>
      <c r="C34" s="47">
        <v>1</v>
      </c>
      <c r="D34" s="58">
        <v>1</v>
      </c>
      <c r="E34" s="30"/>
      <c r="F34" s="40"/>
      <c r="G34" s="47" t="s">
        <v>15</v>
      </c>
      <c r="H34" s="191">
        <v>4</v>
      </c>
      <c r="I34" s="127">
        <f>SUM(I35)</f>
        <v>0</v>
      </c>
      <c r="J34" s="127">
        <f t="shared" si="0"/>
        <v>0</v>
      </c>
      <c r="K34" s="129">
        <f t="shared" si="0"/>
        <v>0</v>
      </c>
      <c r="L34" s="127">
        <f t="shared" si="0"/>
        <v>0</v>
      </c>
      <c r="M34" s="3"/>
      <c r="N34" s="3"/>
      <c r="O34" s="3"/>
      <c r="P34" s="3"/>
      <c r="Q34" s="3"/>
    </row>
    <row r="35" spans="1:17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/>
      <c r="G35" s="47" t="s">
        <v>137</v>
      </c>
      <c r="H35" s="189">
        <v>5</v>
      </c>
      <c r="I35" s="129">
        <f>SUM(I36:I37)</f>
        <v>0</v>
      </c>
      <c r="J35" s="127">
        <f>SUM(J36:J37)</f>
        <v>0</v>
      </c>
      <c r="K35" s="129">
        <f>SUM(K36:K37)</f>
        <v>0</v>
      </c>
      <c r="L35" s="127">
        <f>SUM(L36:L37)</f>
        <v>0</v>
      </c>
      <c r="M35" s="3"/>
      <c r="N35" s="3"/>
      <c r="O35" s="3"/>
      <c r="P35" s="3"/>
      <c r="Q35" s="3"/>
    </row>
    <row r="36" spans="1:17" ht="14.2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1</v>
      </c>
      <c r="G36" s="47" t="s">
        <v>84</v>
      </c>
      <c r="H36" s="191">
        <v>6</v>
      </c>
      <c r="I36" s="114"/>
      <c r="J36" s="116"/>
      <c r="K36" s="116"/>
      <c r="L36" s="11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1</v>
      </c>
      <c r="D37" s="58">
        <v>1</v>
      </c>
      <c r="E37" s="30">
        <v>1</v>
      </c>
      <c r="F37" s="40">
        <v>2</v>
      </c>
      <c r="G37" s="47" t="s">
        <v>16</v>
      </c>
      <c r="H37" s="189">
        <v>7</v>
      </c>
      <c r="I37" s="116"/>
      <c r="J37" s="116"/>
      <c r="K37" s="116"/>
      <c r="L37" s="116"/>
      <c r="M37" s="3"/>
      <c r="N37" s="3"/>
      <c r="O37" s="3"/>
      <c r="P37" s="3"/>
      <c r="Q37" s="3"/>
    </row>
    <row r="38" spans="1:17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84" t="s">
        <v>85</v>
      </c>
      <c r="H38" s="191">
        <v>8</v>
      </c>
      <c r="I38" s="129">
        <f>I39</f>
        <v>0</v>
      </c>
      <c r="J38" s="127">
        <f t="shared" ref="J38:L39" si="1">J39</f>
        <v>0</v>
      </c>
      <c r="K38" s="129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47" t="s">
        <v>85</v>
      </c>
      <c r="H39" s="189">
        <v>9</v>
      </c>
      <c r="I39" s="129">
        <f>I40</f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47" t="s">
        <v>85</v>
      </c>
      <c r="H40" s="191">
        <v>10</v>
      </c>
      <c r="I40" s="127">
        <f>I41</f>
        <v>0</v>
      </c>
      <c r="J40" s="127">
        <f>J41</f>
        <v>0</v>
      </c>
      <c r="K40" s="127">
        <f>K41</f>
        <v>0</v>
      </c>
      <c r="L40" s="127">
        <f>L41</f>
        <v>0</v>
      </c>
      <c r="M40" s="3"/>
      <c r="N40" s="3"/>
      <c r="O40" s="3"/>
      <c r="P40" s="3"/>
      <c r="Q40" s="3"/>
    </row>
    <row r="41" spans="1:17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47" t="s">
        <v>85</v>
      </c>
      <c r="H41" s="189">
        <v>11</v>
      </c>
      <c r="I41" s="117"/>
      <c r="J41" s="116"/>
      <c r="K41" s="116"/>
      <c r="L41" s="116"/>
      <c r="M41" s="3"/>
      <c r="N41" s="3"/>
      <c r="O41" s="3"/>
      <c r="P41" s="3"/>
      <c r="Q41" s="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73" t="s">
        <v>86</v>
      </c>
      <c r="H42" s="190">
        <v>12</v>
      </c>
      <c r="I42" s="118">
        <f t="shared" ref="I42:L44" si="2">I43</f>
        <v>0</v>
      </c>
      <c r="J42" s="119">
        <f t="shared" si="2"/>
        <v>0</v>
      </c>
      <c r="K42" s="118">
        <f t="shared" si="2"/>
        <v>0</v>
      </c>
      <c r="L42" s="118">
        <f t="shared" si="2"/>
        <v>0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84" t="s">
        <v>86</v>
      </c>
      <c r="H43" s="189">
        <v>13</v>
      </c>
      <c r="I43" s="127">
        <f t="shared" si="2"/>
        <v>0</v>
      </c>
      <c r="J43" s="129">
        <f t="shared" si="2"/>
        <v>0</v>
      </c>
      <c r="K43" s="127">
        <f t="shared" si="2"/>
        <v>0</v>
      </c>
      <c r="L43" s="129">
        <f t="shared" si="2"/>
        <v>0</v>
      </c>
      <c r="M43" s="3"/>
      <c r="N43" s="3"/>
      <c r="O43" s="3"/>
      <c r="P43" s="3"/>
      <c r="Q43" s="3"/>
    </row>
    <row r="44" spans="1:17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47" t="s">
        <v>86</v>
      </c>
      <c r="H44" s="191">
        <v>14</v>
      </c>
      <c r="I44" s="127">
        <f t="shared" si="2"/>
        <v>0</v>
      </c>
      <c r="J44" s="129">
        <f t="shared" si="2"/>
        <v>0</v>
      </c>
      <c r="K44" s="148">
        <f t="shared" si="2"/>
        <v>0</v>
      </c>
      <c r="L44" s="148">
        <f t="shared" si="2"/>
        <v>0</v>
      </c>
      <c r="M44" s="3"/>
      <c r="N44" s="3"/>
      <c r="O44" s="3"/>
      <c r="P44" s="3"/>
      <c r="Q44" s="3"/>
    </row>
    <row r="45" spans="1:17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50" t="s">
        <v>86</v>
      </c>
      <c r="H45" s="192">
        <v>15</v>
      </c>
      <c r="I45" s="149">
        <f>SUM(I46:I62)-I54</f>
        <v>0</v>
      </c>
      <c r="J45" s="150">
        <f>SUM(J46:J62)-J54</f>
        <v>0</v>
      </c>
      <c r="K45" s="150">
        <f>SUM(K46:K62)-K54</f>
        <v>0</v>
      </c>
      <c r="L45" s="151">
        <f>SUM(L46:L62)-L54</f>
        <v>0</v>
      </c>
      <c r="M45" s="3"/>
      <c r="N45" s="3"/>
      <c r="O45" s="3"/>
      <c r="P45" s="3"/>
      <c r="Q45" s="3"/>
    </row>
    <row r="46" spans="1:17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48" t="s">
        <v>17</v>
      </c>
      <c r="H46" s="191">
        <v>16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48" t="s">
        <v>18</v>
      </c>
      <c r="H47" s="189">
        <v>17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48" t="s">
        <v>19</v>
      </c>
      <c r="H48" s="191">
        <v>18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48" t="s">
        <v>20</v>
      </c>
      <c r="H49" s="189">
        <v>19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3" t="s">
        <v>87</v>
      </c>
      <c r="H50" s="190">
        <v>20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8</v>
      </c>
      <c r="G51" s="48" t="s">
        <v>21</v>
      </c>
      <c r="H51" s="189">
        <v>21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18.7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22</v>
      </c>
      <c r="I52" s="116"/>
      <c r="J52" s="116"/>
      <c r="K52" s="116"/>
      <c r="L52" s="116"/>
      <c r="M52" s="3"/>
      <c r="N52" s="3"/>
      <c r="O52" s="3"/>
      <c r="P52" s="3"/>
      <c r="Q52" s="3"/>
    </row>
    <row r="53" spans="1:1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23</v>
      </c>
      <c r="I53" s="117"/>
      <c r="J53" s="116"/>
      <c r="K53" s="116"/>
      <c r="L53" s="116"/>
      <c r="M53" s="3"/>
      <c r="N53" s="3"/>
      <c r="O53" s="3"/>
      <c r="P53" s="3"/>
      <c r="Q53" s="3"/>
    </row>
    <row r="54" spans="1:1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</row>
    <row r="55" spans="1:1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24</v>
      </c>
      <c r="I55" s="121"/>
      <c r="J55" s="116"/>
      <c r="K55" s="116"/>
      <c r="L55" s="116"/>
      <c r="M55" s="3"/>
      <c r="N55" s="3"/>
      <c r="O55" s="3"/>
      <c r="P55" s="3"/>
      <c r="Q55" s="3"/>
    </row>
    <row r="56" spans="1:17" ht="26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186</v>
      </c>
      <c r="H56" s="189">
        <v>25</v>
      </c>
      <c r="I56" s="117"/>
      <c r="J56" s="117"/>
      <c r="K56" s="117"/>
      <c r="L56" s="117"/>
      <c r="M56" s="3"/>
      <c r="N56" s="3"/>
      <c r="O56" s="3"/>
      <c r="P56" s="3"/>
      <c r="Q56" s="3"/>
    </row>
    <row r="57" spans="1:17" ht="26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27</v>
      </c>
      <c r="I58" s="117"/>
      <c r="J58" s="116"/>
      <c r="K58" s="116"/>
      <c r="L58" s="116"/>
      <c r="M58" s="3"/>
      <c r="N58" s="3"/>
      <c r="O58" s="3"/>
      <c r="P58" s="3"/>
      <c r="Q58" s="3"/>
    </row>
    <row r="59" spans="1:1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187</v>
      </c>
      <c r="H59" s="194">
        <v>28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189</v>
      </c>
      <c r="H60" s="189">
        <v>29</v>
      </c>
      <c r="I60" s="117"/>
      <c r="J60" s="117"/>
      <c r="K60" s="117"/>
      <c r="L60" s="117"/>
      <c r="M60" s="3"/>
      <c r="N60" s="3"/>
      <c r="O60" s="3"/>
      <c r="P60" s="3"/>
      <c r="Q60" s="3"/>
    </row>
    <row r="61" spans="1:17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48" t="s">
        <v>149</v>
      </c>
      <c r="H61" s="194">
        <v>30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30</v>
      </c>
      <c r="G62" s="48" t="s">
        <v>28</v>
      </c>
      <c r="H62" s="189">
        <v>31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4.25" customHeight="1">
      <c r="A63" s="144">
        <v>2</v>
      </c>
      <c r="B63" s="145">
        <v>3</v>
      </c>
      <c r="C63" s="73"/>
      <c r="D63" s="53"/>
      <c r="E63" s="53"/>
      <c r="F63" s="33"/>
      <c r="G63" s="143" t="s">
        <v>29</v>
      </c>
      <c r="H63" s="194">
        <v>32</v>
      </c>
      <c r="I63" s="123">
        <f>SUM(I64+I80)</f>
        <v>0</v>
      </c>
      <c r="J63" s="124">
        <f>SUM(J64+J80)</f>
        <v>0</v>
      </c>
      <c r="K63" s="125">
        <f>SUM(K64+K80)</f>
        <v>0</v>
      </c>
      <c r="L63" s="123">
        <f>SUM(L64+L80)</f>
        <v>0</v>
      </c>
      <c r="M63" s="3"/>
      <c r="N63" s="3"/>
      <c r="O63" s="3"/>
      <c r="P63" s="3"/>
      <c r="Q63" s="3"/>
    </row>
    <row r="64" spans="1:17" ht="13.5" customHeight="1">
      <c r="A64" s="31">
        <v>2</v>
      </c>
      <c r="B64" s="30">
        <v>3</v>
      </c>
      <c r="C64" s="47">
        <v>1</v>
      </c>
      <c r="D64" s="47"/>
      <c r="E64" s="47"/>
      <c r="F64" s="40"/>
      <c r="G64" s="84" t="s">
        <v>30</v>
      </c>
      <c r="H64" s="189">
        <v>33</v>
      </c>
      <c r="I64" s="127">
        <f>SUM(I65+I70+I75)</f>
        <v>0</v>
      </c>
      <c r="J64" s="128">
        <f>SUM(J65+J70+J75)</f>
        <v>0</v>
      </c>
      <c r="K64" s="129">
        <f>SUM(K65+K70+K75)</f>
        <v>0</v>
      </c>
      <c r="L64" s="127">
        <f>SUM(L65+L70+L75)</f>
        <v>0</v>
      </c>
      <c r="M64" s="3"/>
      <c r="N64" s="3"/>
      <c r="O64" s="3"/>
      <c r="P64" s="3"/>
      <c r="Q64" s="3"/>
    </row>
    <row r="65" spans="1:17" ht="15" customHeight="1">
      <c r="A65" s="31">
        <v>2</v>
      </c>
      <c r="B65" s="30">
        <v>3</v>
      </c>
      <c r="C65" s="47">
        <v>1</v>
      </c>
      <c r="D65" s="47">
        <v>1</v>
      </c>
      <c r="E65" s="47"/>
      <c r="F65" s="40"/>
      <c r="G65" s="84" t="s">
        <v>150</v>
      </c>
      <c r="H65" s="194">
        <v>34</v>
      </c>
      <c r="I65" s="127">
        <f>I66</f>
        <v>0</v>
      </c>
      <c r="J65" s="128">
        <f>J66</f>
        <v>0</v>
      </c>
      <c r="K65" s="129">
        <f>K66</f>
        <v>0</v>
      </c>
      <c r="L65" s="127">
        <f>L66</f>
        <v>0</v>
      </c>
      <c r="M65" s="3"/>
      <c r="N65" s="3"/>
      <c r="O65" s="3"/>
      <c r="P65" s="3"/>
      <c r="Q65" s="3"/>
    </row>
    <row r="66" spans="1:17" ht="13.5" customHeight="1">
      <c r="A66" s="31">
        <v>2</v>
      </c>
      <c r="B66" s="30">
        <v>3</v>
      </c>
      <c r="C66" s="47">
        <v>1</v>
      </c>
      <c r="D66" s="47">
        <v>1</v>
      </c>
      <c r="E66" s="47">
        <v>1</v>
      </c>
      <c r="F66" s="40"/>
      <c r="G66" s="47" t="s">
        <v>150</v>
      </c>
      <c r="H66" s="189">
        <v>35</v>
      </c>
      <c r="I66" s="127">
        <f>SUM(I67:I69)</f>
        <v>0</v>
      </c>
      <c r="J66" s="128">
        <f>SUM(J67:J69)</f>
        <v>0</v>
      </c>
      <c r="K66" s="129">
        <f>SUM(K67:K69)</f>
        <v>0</v>
      </c>
      <c r="L66" s="127">
        <f>SUM(L67:L69)</f>
        <v>0</v>
      </c>
      <c r="M66" s="3"/>
      <c r="N66" s="3"/>
      <c r="O66" s="3"/>
      <c r="P66" s="3"/>
      <c r="Q66" s="3"/>
    </row>
    <row r="67" spans="1:17" s="10" customFormat="1" ht="30" customHeight="1">
      <c r="A67" s="39">
        <v>2</v>
      </c>
      <c r="B67" s="42">
        <v>3</v>
      </c>
      <c r="C67" s="48">
        <v>1</v>
      </c>
      <c r="D67" s="48">
        <v>1</v>
      </c>
      <c r="E67" s="48">
        <v>1</v>
      </c>
      <c r="F67" s="36">
        <v>1</v>
      </c>
      <c r="G67" s="48" t="s">
        <v>10</v>
      </c>
      <c r="H67" s="194">
        <v>36</v>
      </c>
      <c r="I67" s="117"/>
      <c r="J67" s="117"/>
      <c r="K67" s="117"/>
      <c r="L67" s="117"/>
      <c r="M67" s="107"/>
      <c r="N67" s="107"/>
      <c r="O67" s="107"/>
      <c r="P67" s="107"/>
      <c r="Q67" s="107"/>
    </row>
    <row r="68" spans="1:17" ht="27" customHeight="1">
      <c r="A68" s="39">
        <v>2</v>
      </c>
      <c r="B68" s="95">
        <v>3</v>
      </c>
      <c r="C68" s="93">
        <v>1</v>
      </c>
      <c r="D68" s="93">
        <v>1</v>
      </c>
      <c r="E68" s="93">
        <v>1</v>
      </c>
      <c r="F68" s="86">
        <v>2</v>
      </c>
      <c r="G68" s="93" t="s">
        <v>4</v>
      </c>
      <c r="H68" s="189">
        <v>37</v>
      </c>
      <c r="I68" s="114"/>
      <c r="J68" s="114"/>
      <c r="K68" s="114"/>
      <c r="L68" s="114"/>
      <c r="M68" s="3"/>
      <c r="N68" s="3"/>
      <c r="O68" s="3"/>
      <c r="P68" s="3"/>
      <c r="Q68" s="3"/>
    </row>
    <row r="69" spans="1:17" ht="16.5" customHeight="1">
      <c r="A69" s="42">
        <v>2</v>
      </c>
      <c r="B69" s="48">
        <v>3</v>
      </c>
      <c r="C69" s="48">
        <v>1</v>
      </c>
      <c r="D69" s="48">
        <v>1</v>
      </c>
      <c r="E69" s="48">
        <v>1</v>
      </c>
      <c r="F69" s="36">
        <v>3</v>
      </c>
      <c r="G69" s="48" t="s">
        <v>91</v>
      </c>
      <c r="H69" s="194">
        <v>38</v>
      </c>
      <c r="I69" s="120"/>
      <c r="J69" s="117"/>
      <c r="K69" s="117"/>
      <c r="L69" s="117"/>
      <c r="M69" s="3"/>
      <c r="N69" s="3"/>
      <c r="O69" s="3"/>
      <c r="P69" s="3"/>
      <c r="Q69" s="3"/>
    </row>
    <row r="70" spans="1:17" ht="29.25" customHeight="1">
      <c r="A70" s="46">
        <v>2</v>
      </c>
      <c r="B70" s="53">
        <v>3</v>
      </c>
      <c r="C70" s="53">
        <v>1</v>
      </c>
      <c r="D70" s="53">
        <v>2</v>
      </c>
      <c r="E70" s="53"/>
      <c r="F70" s="33"/>
      <c r="G70" s="222" t="s">
        <v>31</v>
      </c>
      <c r="H70" s="189">
        <v>39</v>
      </c>
      <c r="I70" s="123">
        <f>I71</f>
        <v>0</v>
      </c>
      <c r="J70" s="124">
        <f>J71</f>
        <v>0</v>
      </c>
      <c r="K70" s="125">
        <f>K71</f>
        <v>0</v>
      </c>
      <c r="L70" s="125">
        <f>L71</f>
        <v>0</v>
      </c>
      <c r="M70" s="3"/>
      <c r="N70" s="3"/>
      <c r="O70" s="3"/>
      <c r="P70" s="3"/>
      <c r="Q70" s="3"/>
    </row>
    <row r="71" spans="1:17" ht="27" customHeight="1">
      <c r="A71" s="43">
        <v>2</v>
      </c>
      <c r="B71" s="50">
        <v>3</v>
      </c>
      <c r="C71" s="50">
        <v>1</v>
      </c>
      <c r="D71" s="50">
        <v>2</v>
      </c>
      <c r="E71" s="50">
        <v>1</v>
      </c>
      <c r="F71" s="70"/>
      <c r="G71" s="65" t="s">
        <v>31</v>
      </c>
      <c r="H71" s="194">
        <v>40</v>
      </c>
      <c r="I71" s="148">
        <f>SUM(I72:I74)</f>
        <v>0</v>
      </c>
      <c r="J71" s="152">
        <f>SUM(J72:J74)</f>
        <v>0</v>
      </c>
      <c r="K71" s="153">
        <f>SUM(K72:K74)</f>
        <v>0</v>
      </c>
      <c r="L71" s="129">
        <f>SUM(L72:L74)</f>
        <v>0</v>
      </c>
      <c r="M71" s="3"/>
      <c r="N71" s="3"/>
      <c r="O71" s="3"/>
      <c r="P71" s="3"/>
      <c r="Q71" s="3"/>
    </row>
    <row r="72" spans="1:17" s="10" customFormat="1" ht="27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1</v>
      </c>
      <c r="G72" s="42" t="s">
        <v>10</v>
      </c>
      <c r="H72" s="189">
        <v>41</v>
      </c>
      <c r="I72" s="117"/>
      <c r="J72" s="117"/>
      <c r="K72" s="117"/>
      <c r="L72" s="117"/>
      <c r="M72" s="107"/>
      <c r="N72" s="107"/>
      <c r="O72" s="107"/>
      <c r="P72" s="107"/>
      <c r="Q72" s="107"/>
    </row>
    <row r="73" spans="1:17" ht="27.7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2</v>
      </c>
      <c r="G73" s="42" t="s">
        <v>4</v>
      </c>
      <c r="H73" s="194">
        <v>42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3</v>
      </c>
      <c r="G74" s="42" t="s">
        <v>91</v>
      </c>
      <c r="H74" s="189">
        <v>43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6.5" customHeight="1">
      <c r="A75" s="30">
        <v>2</v>
      </c>
      <c r="B75" s="47">
        <v>3</v>
      </c>
      <c r="C75" s="47">
        <v>1</v>
      </c>
      <c r="D75" s="47">
        <v>3</v>
      </c>
      <c r="E75" s="47"/>
      <c r="F75" s="40"/>
      <c r="G75" s="85" t="s">
        <v>92</v>
      </c>
      <c r="H75" s="194">
        <v>44</v>
      </c>
      <c r="I75" s="127">
        <f>I76</f>
        <v>0</v>
      </c>
      <c r="J75" s="128">
        <f>J76</f>
        <v>0</v>
      </c>
      <c r="K75" s="128">
        <f>K76</f>
        <v>0</v>
      </c>
      <c r="L75" s="129">
        <f>L76</f>
        <v>0</v>
      </c>
      <c r="M75" s="3"/>
      <c r="N75" s="3"/>
      <c r="O75" s="3"/>
      <c r="P75" s="3"/>
      <c r="Q75" s="3"/>
    </row>
    <row r="76" spans="1:17" ht="15.75" customHeight="1">
      <c r="A76" s="30">
        <v>2</v>
      </c>
      <c r="B76" s="47">
        <v>3</v>
      </c>
      <c r="C76" s="47">
        <v>1</v>
      </c>
      <c r="D76" s="47">
        <v>3</v>
      </c>
      <c r="E76" s="47">
        <v>1</v>
      </c>
      <c r="F76" s="40"/>
      <c r="G76" s="30" t="s">
        <v>92</v>
      </c>
      <c r="H76" s="189">
        <v>45</v>
      </c>
      <c r="I76" s="127">
        <f>SUM(I77:I79)</f>
        <v>0</v>
      </c>
      <c r="J76" s="128">
        <f>SUM(J77:J79)</f>
        <v>0</v>
      </c>
      <c r="K76" s="128">
        <f>SUM(K77:K79)</f>
        <v>0</v>
      </c>
      <c r="L76" s="129">
        <f>SUM(L77:L79)</f>
        <v>0</v>
      </c>
      <c r="M76" s="3"/>
      <c r="N76" s="3"/>
      <c r="O76" s="3"/>
      <c r="P76" s="3"/>
      <c r="Q76" s="3"/>
    </row>
    <row r="77" spans="1:17" ht="1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1</v>
      </c>
      <c r="G77" s="95" t="s">
        <v>32</v>
      </c>
      <c r="H77" s="194">
        <v>46</v>
      </c>
      <c r="I77" s="114"/>
      <c r="J77" s="114"/>
      <c r="K77" s="114"/>
      <c r="L77" s="114"/>
      <c r="M77" s="3"/>
      <c r="N77" s="3"/>
      <c r="O77" s="3"/>
      <c r="P77" s="3"/>
      <c r="Q77" s="3"/>
    </row>
    <row r="78" spans="1:17" ht="16.5" customHeight="1">
      <c r="A78" s="42">
        <v>2</v>
      </c>
      <c r="B78" s="48">
        <v>3</v>
      </c>
      <c r="C78" s="48">
        <v>1</v>
      </c>
      <c r="D78" s="48">
        <v>3</v>
      </c>
      <c r="E78" s="48">
        <v>1</v>
      </c>
      <c r="F78" s="36">
        <v>2</v>
      </c>
      <c r="G78" s="42" t="s">
        <v>33</v>
      </c>
      <c r="H78" s="189">
        <v>47</v>
      </c>
      <c r="I78" s="117"/>
      <c r="J78" s="117"/>
      <c r="K78" s="117"/>
      <c r="L78" s="117"/>
      <c r="M78" s="3"/>
      <c r="N78" s="3"/>
      <c r="O78" s="3"/>
      <c r="P78" s="3"/>
      <c r="Q78" s="3"/>
    </row>
    <row r="79" spans="1:17" ht="17.2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3</v>
      </c>
      <c r="G79" s="95" t="s">
        <v>34</v>
      </c>
      <c r="H79" s="194">
        <v>48</v>
      </c>
      <c r="I79" s="126"/>
      <c r="J79" s="114"/>
      <c r="K79" s="114"/>
      <c r="L79" s="114"/>
      <c r="M79" s="3"/>
      <c r="N79" s="3"/>
      <c r="O79" s="3"/>
      <c r="P79" s="3"/>
      <c r="Q79" s="3"/>
    </row>
    <row r="80" spans="1:17" ht="14.25" customHeight="1">
      <c r="A80" s="30">
        <v>2</v>
      </c>
      <c r="B80" s="47">
        <v>3</v>
      </c>
      <c r="C80" s="47">
        <v>2</v>
      </c>
      <c r="D80" s="47"/>
      <c r="E80" s="47"/>
      <c r="F80" s="40"/>
      <c r="G80" s="85" t="s">
        <v>35</v>
      </c>
      <c r="H80" s="189">
        <v>49</v>
      </c>
      <c r="I80" s="127">
        <f>I81</f>
        <v>0</v>
      </c>
      <c r="J80" s="128">
        <f t="shared" ref="J80:L82" si="3">J81</f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37.5" customHeight="1">
      <c r="A81" s="30">
        <v>2</v>
      </c>
      <c r="B81" s="47">
        <v>3</v>
      </c>
      <c r="C81" s="47">
        <v>2</v>
      </c>
      <c r="D81" s="47">
        <v>1</v>
      </c>
      <c r="E81" s="47"/>
      <c r="F81" s="40"/>
      <c r="G81" s="30" t="s">
        <v>93</v>
      </c>
      <c r="H81" s="194">
        <v>50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28.5" customHeight="1">
      <c r="A82" s="30">
        <v>2</v>
      </c>
      <c r="B82" s="47">
        <v>3</v>
      </c>
      <c r="C82" s="47">
        <v>2</v>
      </c>
      <c r="D82" s="47">
        <v>1</v>
      </c>
      <c r="E82" s="47">
        <v>1</v>
      </c>
      <c r="F82" s="40"/>
      <c r="G82" s="30" t="s">
        <v>93</v>
      </c>
      <c r="H82" s="189">
        <v>51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31.5" customHeight="1">
      <c r="A83" s="42">
        <v>2</v>
      </c>
      <c r="B83" s="48">
        <v>3</v>
      </c>
      <c r="C83" s="48">
        <v>2</v>
      </c>
      <c r="D83" s="48">
        <v>1</v>
      </c>
      <c r="E83" s="48">
        <v>1</v>
      </c>
      <c r="F83" s="36">
        <v>1</v>
      </c>
      <c r="G83" s="42" t="s">
        <v>93</v>
      </c>
      <c r="H83" s="194">
        <v>52</v>
      </c>
      <c r="I83" s="120"/>
      <c r="J83" s="117"/>
      <c r="K83" s="117"/>
      <c r="L83" s="117"/>
      <c r="M83" s="3"/>
      <c r="N83" s="3"/>
      <c r="O83" s="3"/>
      <c r="P83" s="3"/>
      <c r="Q83" s="3"/>
    </row>
    <row r="84" spans="1:17" ht="16.5" customHeight="1">
      <c r="A84" s="45">
        <v>2</v>
      </c>
      <c r="B84" s="52">
        <v>4</v>
      </c>
      <c r="C84" s="52"/>
      <c r="D84" s="52"/>
      <c r="E84" s="52"/>
      <c r="F84" s="69"/>
      <c r="G84" s="45" t="s">
        <v>36</v>
      </c>
      <c r="H84" s="189">
        <v>53</v>
      </c>
      <c r="I84" s="127">
        <f>I85</f>
        <v>0</v>
      </c>
      <c r="J84" s="128">
        <f t="shared" ref="J84:L86" si="4">J85</f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5.75" customHeight="1">
      <c r="A85" s="30">
        <v>2</v>
      </c>
      <c r="B85" s="47">
        <v>4</v>
      </c>
      <c r="C85" s="47">
        <v>1</v>
      </c>
      <c r="D85" s="47"/>
      <c r="E85" s="47"/>
      <c r="F85" s="40"/>
      <c r="G85" s="85" t="s">
        <v>94</v>
      </c>
      <c r="H85" s="194">
        <v>54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7.25" customHeight="1">
      <c r="A86" s="30">
        <v>2</v>
      </c>
      <c r="B86" s="47">
        <v>4</v>
      </c>
      <c r="C86" s="47">
        <v>1</v>
      </c>
      <c r="D86" s="47">
        <v>1</v>
      </c>
      <c r="E86" s="47"/>
      <c r="F86" s="40"/>
      <c r="G86" s="30" t="s">
        <v>94</v>
      </c>
      <c r="H86" s="189">
        <v>55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8" customHeight="1">
      <c r="A87" s="30">
        <v>2</v>
      </c>
      <c r="B87" s="47">
        <v>4</v>
      </c>
      <c r="C87" s="47">
        <v>1</v>
      </c>
      <c r="D87" s="47">
        <v>1</v>
      </c>
      <c r="E87" s="47">
        <v>1</v>
      </c>
      <c r="F87" s="40"/>
      <c r="G87" s="30" t="s">
        <v>94</v>
      </c>
      <c r="H87" s="194">
        <v>56</v>
      </c>
      <c r="I87" s="127">
        <f>SUM(I88:I91)-I89</f>
        <v>0</v>
      </c>
      <c r="J87" s="128">
        <f>SUM(J88:J91)-J89</f>
        <v>0</v>
      </c>
      <c r="K87" s="128">
        <f>SUM(K88:K91)-K89</f>
        <v>0</v>
      </c>
      <c r="L87" s="129">
        <f>SUM(L88:L91)-L89</f>
        <v>0</v>
      </c>
      <c r="M87" s="3"/>
      <c r="N87" s="3"/>
      <c r="O87" s="3"/>
      <c r="P87" s="3"/>
      <c r="Q87" s="3"/>
    </row>
    <row r="88" spans="1:17" ht="16.5" customHeight="1">
      <c r="A88" s="42">
        <v>2</v>
      </c>
      <c r="B88" s="48">
        <v>4</v>
      </c>
      <c r="C88" s="48">
        <v>1</v>
      </c>
      <c r="D88" s="48">
        <v>1</v>
      </c>
      <c r="E88" s="48">
        <v>1</v>
      </c>
      <c r="F88" s="36">
        <v>1</v>
      </c>
      <c r="G88" s="42" t="s">
        <v>37</v>
      </c>
      <c r="H88" s="189">
        <v>57</v>
      </c>
      <c r="I88" s="117"/>
      <c r="J88" s="117"/>
      <c r="K88" s="117"/>
      <c r="L88" s="117"/>
      <c r="M88" s="3"/>
      <c r="N88" s="3"/>
      <c r="O88" s="3"/>
      <c r="P88" s="3"/>
      <c r="Q88" s="3"/>
    </row>
    <row r="89" spans="1:17" ht="12.75" customHeight="1">
      <c r="A89" s="258">
        <v>1</v>
      </c>
      <c r="B89" s="259"/>
      <c r="C89" s="259"/>
      <c r="D89" s="259"/>
      <c r="E89" s="259"/>
      <c r="F89" s="260"/>
      <c r="G89" s="213">
        <v>2</v>
      </c>
      <c r="H89" s="214">
        <v>3</v>
      </c>
      <c r="I89" s="215">
        <v>4</v>
      </c>
      <c r="J89" s="216">
        <v>5</v>
      </c>
      <c r="K89" s="216">
        <v>6</v>
      </c>
      <c r="L89" s="217">
        <v>7</v>
      </c>
      <c r="M89" s="3"/>
      <c r="N89" s="3"/>
      <c r="O89" s="3"/>
      <c r="P89" s="3"/>
      <c r="Q89" s="3"/>
    </row>
    <row r="90" spans="1:17" ht="13.5" customHeight="1">
      <c r="A90" s="42">
        <v>2</v>
      </c>
      <c r="B90" s="42">
        <v>4</v>
      </c>
      <c r="C90" s="42">
        <v>1</v>
      </c>
      <c r="D90" s="48">
        <v>1</v>
      </c>
      <c r="E90" s="48">
        <v>1</v>
      </c>
      <c r="F90" s="35">
        <v>2</v>
      </c>
      <c r="G90" s="59" t="s">
        <v>38</v>
      </c>
      <c r="H90" s="196">
        <v>58</v>
      </c>
      <c r="I90" s="117"/>
      <c r="J90" s="117"/>
      <c r="K90" s="117"/>
      <c r="L90" s="117"/>
      <c r="M90" s="3"/>
      <c r="N90" s="3"/>
      <c r="O90" s="3"/>
      <c r="P90" s="3"/>
      <c r="Q90" s="3"/>
    </row>
    <row r="91" spans="1:17">
      <c r="A91" s="42">
        <v>2</v>
      </c>
      <c r="B91" s="48">
        <v>4</v>
      </c>
      <c r="C91" s="42">
        <v>1</v>
      </c>
      <c r="D91" s="48">
        <v>1</v>
      </c>
      <c r="E91" s="48">
        <v>1</v>
      </c>
      <c r="F91" s="35">
        <v>3</v>
      </c>
      <c r="G91" s="59" t="s">
        <v>39</v>
      </c>
      <c r="H91" s="196">
        <v>59</v>
      </c>
      <c r="I91" s="120"/>
      <c r="J91" s="117"/>
      <c r="K91" s="117"/>
      <c r="L91" s="117"/>
      <c r="M91" s="3"/>
      <c r="N91" s="3"/>
      <c r="O91" s="3"/>
      <c r="P91" s="3"/>
      <c r="Q91" s="3"/>
    </row>
    <row r="92" spans="1:17">
      <c r="A92" s="45">
        <v>2</v>
      </c>
      <c r="B92" s="52">
        <v>5</v>
      </c>
      <c r="C92" s="45"/>
      <c r="D92" s="52"/>
      <c r="E92" s="52"/>
      <c r="F92" s="56"/>
      <c r="G92" s="62" t="s">
        <v>40</v>
      </c>
      <c r="H92" s="196">
        <v>60</v>
      </c>
      <c r="I92" s="127">
        <f>SUM(I93+I98+I103)</f>
        <v>0</v>
      </c>
      <c r="J92" s="128">
        <f>SUM(J93+J98+J103)</f>
        <v>0</v>
      </c>
      <c r="K92" s="128">
        <f>SUM(K93+K98+K103)</f>
        <v>0</v>
      </c>
      <c r="L92" s="129">
        <f>SUM(L93+L98+L103)</f>
        <v>0</v>
      </c>
      <c r="M92" s="3"/>
      <c r="N92" s="3"/>
      <c r="O92" s="3"/>
      <c r="P92" s="3"/>
      <c r="Q92" s="3"/>
    </row>
    <row r="93" spans="1:17">
      <c r="A93" s="46">
        <v>2</v>
      </c>
      <c r="B93" s="53">
        <v>5</v>
      </c>
      <c r="C93" s="46">
        <v>1</v>
      </c>
      <c r="D93" s="53"/>
      <c r="E93" s="53"/>
      <c r="F93" s="57"/>
      <c r="G93" s="223" t="s">
        <v>95</v>
      </c>
      <c r="H93" s="196">
        <v>61</v>
      </c>
      <c r="I93" s="123">
        <f>I94</f>
        <v>0</v>
      </c>
      <c r="J93" s="124">
        <f t="shared" ref="J93:L94" si="5">J94</f>
        <v>0</v>
      </c>
      <c r="K93" s="124">
        <f t="shared" si="5"/>
        <v>0</v>
      </c>
      <c r="L93" s="12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/>
      <c r="F94" s="29"/>
      <c r="G94" s="58" t="s">
        <v>95</v>
      </c>
      <c r="H94" s="196">
        <v>62</v>
      </c>
      <c r="I94" s="127">
        <f>I95</f>
        <v>0</v>
      </c>
      <c r="J94" s="128">
        <f t="shared" si="5"/>
        <v>0</v>
      </c>
      <c r="K94" s="128">
        <f t="shared" si="5"/>
        <v>0</v>
      </c>
      <c r="L94" s="129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/>
      <c r="G95" s="58" t="s">
        <v>95</v>
      </c>
      <c r="H95" s="196">
        <v>63</v>
      </c>
      <c r="I95" s="127">
        <f>SUM(I96:I97)</f>
        <v>0</v>
      </c>
      <c r="J95" s="128">
        <f>SUM(J96:J97)</f>
        <v>0</v>
      </c>
      <c r="K95" s="128">
        <f>SUM(K96:K97)</f>
        <v>0</v>
      </c>
      <c r="L95" s="129">
        <f>SUM(L96:L97)</f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>
        <v>1</v>
      </c>
      <c r="G96" s="58" t="s">
        <v>41</v>
      </c>
      <c r="H96" s="196">
        <v>64</v>
      </c>
      <c r="I96" s="117"/>
      <c r="J96" s="117"/>
      <c r="K96" s="117"/>
      <c r="L96" s="117"/>
      <c r="M96" s="3"/>
      <c r="N96" s="3"/>
      <c r="O96" s="3"/>
      <c r="P96" s="3"/>
      <c r="Q96" s="3"/>
    </row>
    <row r="97" spans="1:17">
      <c r="A97" s="44">
        <v>2</v>
      </c>
      <c r="B97" s="77">
        <v>5</v>
      </c>
      <c r="C97" s="91">
        <v>1</v>
      </c>
      <c r="D97" s="77">
        <v>1</v>
      </c>
      <c r="E97" s="77">
        <v>1</v>
      </c>
      <c r="F97" s="92">
        <v>2</v>
      </c>
      <c r="G97" s="76" t="s">
        <v>42</v>
      </c>
      <c r="H97" s="196">
        <v>65</v>
      </c>
      <c r="I97" s="130"/>
      <c r="J97" s="121"/>
      <c r="K97" s="121"/>
      <c r="L97" s="121"/>
      <c r="M97" s="3"/>
      <c r="N97" s="3"/>
      <c r="O97" s="3"/>
      <c r="P97" s="3"/>
      <c r="Q97" s="3"/>
    </row>
    <row r="98" spans="1:17" ht="12" customHeight="1">
      <c r="A98" s="30">
        <v>2</v>
      </c>
      <c r="B98" s="47">
        <v>5</v>
      </c>
      <c r="C98" s="30">
        <v>2</v>
      </c>
      <c r="D98" s="47"/>
      <c r="E98" s="47"/>
      <c r="F98" s="29"/>
      <c r="G98" s="224" t="s">
        <v>96</v>
      </c>
      <c r="H98" s="196">
        <v>66</v>
      </c>
      <c r="I98" s="127">
        <f>I99</f>
        <v>0</v>
      </c>
      <c r="J98" s="128">
        <f t="shared" ref="J98:L99" si="6">J99</f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.75" customHeight="1">
      <c r="A99" s="31">
        <v>2</v>
      </c>
      <c r="B99" s="30">
        <v>5</v>
      </c>
      <c r="C99" s="47">
        <v>2</v>
      </c>
      <c r="D99" s="58">
        <v>1</v>
      </c>
      <c r="E99" s="30"/>
      <c r="F99" s="29"/>
      <c r="G99" s="47" t="s">
        <v>96</v>
      </c>
      <c r="H99" s="196">
        <v>67</v>
      </c>
      <c r="I99" s="127">
        <f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" customHeight="1">
      <c r="A100" s="31">
        <v>2</v>
      </c>
      <c r="B100" s="30">
        <v>5</v>
      </c>
      <c r="C100" s="47">
        <v>2</v>
      </c>
      <c r="D100" s="58">
        <v>1</v>
      </c>
      <c r="E100" s="30">
        <v>1</v>
      </c>
      <c r="F100" s="29"/>
      <c r="G100" s="47" t="s">
        <v>96</v>
      </c>
      <c r="H100" s="196">
        <v>68</v>
      </c>
      <c r="I100" s="127">
        <f>SUM(I101:I102)</f>
        <v>0</v>
      </c>
      <c r="J100" s="128">
        <f>SUM(J101:J102)</f>
        <v>0</v>
      </c>
      <c r="K100" s="129">
        <f>SUM(K101:K102)</f>
        <v>0</v>
      </c>
      <c r="L100" s="127">
        <f>SUM(L101:L102)</f>
        <v>0</v>
      </c>
      <c r="M100" s="3"/>
      <c r="N100" s="3"/>
      <c r="O100" s="3"/>
      <c r="P100" s="3"/>
      <c r="Q100" s="3"/>
    </row>
    <row r="101" spans="1:17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1</v>
      </c>
      <c r="G101" s="48" t="s">
        <v>41</v>
      </c>
      <c r="H101" s="196">
        <v>69</v>
      </c>
      <c r="I101" s="120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2</v>
      </c>
      <c r="G102" s="48" t="s">
        <v>42</v>
      </c>
      <c r="H102" s="196">
        <v>70</v>
      </c>
      <c r="I102" s="117"/>
      <c r="J102" s="117"/>
      <c r="K102" s="117"/>
      <c r="L102" s="117"/>
      <c r="M102" s="3"/>
      <c r="N102" s="3"/>
      <c r="O102" s="3"/>
      <c r="P102" s="3"/>
      <c r="Q102" s="3"/>
    </row>
    <row r="103" spans="1:17" ht="15" customHeight="1">
      <c r="A103" s="31">
        <v>2</v>
      </c>
      <c r="B103" s="30">
        <v>5</v>
      </c>
      <c r="C103" s="47">
        <v>3</v>
      </c>
      <c r="D103" s="58"/>
      <c r="E103" s="30"/>
      <c r="F103" s="29"/>
      <c r="G103" s="84" t="s">
        <v>97</v>
      </c>
      <c r="H103" s="196">
        <v>71</v>
      </c>
      <c r="I103" s="127">
        <f t="shared" ref="I103:L104" si="7">I104</f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3.5" customHeight="1">
      <c r="A104" s="31">
        <v>2</v>
      </c>
      <c r="B104" s="30">
        <v>5</v>
      </c>
      <c r="C104" s="47">
        <v>3</v>
      </c>
      <c r="D104" s="58">
        <v>1</v>
      </c>
      <c r="E104" s="30"/>
      <c r="F104" s="29"/>
      <c r="G104" s="47" t="s">
        <v>97</v>
      </c>
      <c r="H104" s="196">
        <v>72</v>
      </c>
      <c r="I104" s="127">
        <f t="shared" si="7"/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14.25" customHeight="1">
      <c r="A105" s="34">
        <v>2</v>
      </c>
      <c r="B105" s="43">
        <v>5</v>
      </c>
      <c r="C105" s="50">
        <v>3</v>
      </c>
      <c r="D105" s="60">
        <v>1</v>
      </c>
      <c r="E105" s="43">
        <v>1</v>
      </c>
      <c r="F105" s="54"/>
      <c r="G105" s="50" t="s">
        <v>97</v>
      </c>
      <c r="H105" s="196">
        <v>73</v>
      </c>
      <c r="I105" s="148">
        <f>SUM(I106:I107)</f>
        <v>0</v>
      </c>
      <c r="J105" s="152">
        <f>SUM(J106:J107)</f>
        <v>0</v>
      </c>
      <c r="K105" s="153">
        <f>SUM(K106:K107)</f>
        <v>0</v>
      </c>
      <c r="L105" s="148">
        <f>SUM(L106:L107)</f>
        <v>0</v>
      </c>
      <c r="M105" s="3"/>
      <c r="N105" s="3"/>
      <c r="O105" s="3"/>
      <c r="P105" s="3"/>
      <c r="Q105" s="3"/>
    </row>
    <row r="106" spans="1:17" ht="15" customHeight="1">
      <c r="A106" s="39">
        <v>2</v>
      </c>
      <c r="B106" s="42">
        <v>5</v>
      </c>
      <c r="C106" s="48">
        <v>3</v>
      </c>
      <c r="D106" s="59">
        <v>1</v>
      </c>
      <c r="E106" s="42">
        <v>1</v>
      </c>
      <c r="F106" s="35">
        <v>1</v>
      </c>
      <c r="G106" s="48" t="s">
        <v>41</v>
      </c>
      <c r="H106" s="196">
        <v>74</v>
      </c>
      <c r="I106" s="117"/>
      <c r="J106" s="117"/>
      <c r="K106" s="117"/>
      <c r="L106" s="117"/>
      <c r="M106" s="3"/>
      <c r="N106" s="3"/>
      <c r="O106" s="3"/>
      <c r="P106" s="3"/>
      <c r="Q106" s="3"/>
    </row>
    <row r="107" spans="1:17" ht="13.5" customHeight="1">
      <c r="A107" s="38">
        <v>2</v>
      </c>
      <c r="B107" s="44">
        <v>5</v>
      </c>
      <c r="C107" s="51">
        <v>3</v>
      </c>
      <c r="D107" s="61">
        <v>1</v>
      </c>
      <c r="E107" s="44">
        <v>1</v>
      </c>
      <c r="F107" s="55">
        <v>2</v>
      </c>
      <c r="G107" s="51" t="s">
        <v>42</v>
      </c>
      <c r="H107" s="196">
        <v>75</v>
      </c>
      <c r="I107" s="131"/>
      <c r="J107" s="117"/>
      <c r="K107" s="117"/>
      <c r="L107" s="117"/>
      <c r="M107" s="3"/>
      <c r="N107" s="3"/>
      <c r="O107" s="3"/>
      <c r="P107" s="3"/>
      <c r="Q107" s="3"/>
    </row>
    <row r="108" spans="1:17" ht="16.5" customHeight="1">
      <c r="A108" s="41">
        <v>2</v>
      </c>
      <c r="B108" s="45">
        <v>6</v>
      </c>
      <c r="C108" s="52"/>
      <c r="D108" s="62"/>
      <c r="E108" s="45"/>
      <c r="F108" s="56"/>
      <c r="G108" s="164" t="s">
        <v>43</v>
      </c>
      <c r="H108" s="196">
        <v>76</v>
      </c>
      <c r="I108" s="127">
        <f>SUM(I109+I114+I118+I122+I126)</f>
        <v>0</v>
      </c>
      <c r="J108" s="128">
        <f>SUM(J109+J114+J118+J122+J126)</f>
        <v>0</v>
      </c>
      <c r="K108" s="129">
        <f>SUM(K109+K114+K118+K122+K126)</f>
        <v>0</v>
      </c>
      <c r="L108" s="127">
        <f>SUM(L109+L114+L118+L122+L126)</f>
        <v>0</v>
      </c>
      <c r="M108" s="3"/>
      <c r="N108" s="3"/>
      <c r="O108" s="3"/>
      <c r="P108" s="3"/>
      <c r="Q108" s="3"/>
    </row>
    <row r="109" spans="1:17" ht="14.25" customHeight="1">
      <c r="A109" s="34">
        <v>2</v>
      </c>
      <c r="B109" s="43">
        <v>6</v>
      </c>
      <c r="C109" s="50">
        <v>1</v>
      </c>
      <c r="D109" s="60"/>
      <c r="E109" s="43"/>
      <c r="F109" s="54"/>
      <c r="G109" s="225" t="s">
        <v>98</v>
      </c>
      <c r="H109" s="196">
        <v>77</v>
      </c>
      <c r="I109" s="148">
        <f t="shared" ref="I109:L110" si="8">I110</f>
        <v>0</v>
      </c>
      <c r="J109" s="152">
        <f t="shared" si="8"/>
        <v>0</v>
      </c>
      <c r="K109" s="153">
        <f t="shared" si="8"/>
        <v>0</v>
      </c>
      <c r="L109" s="148">
        <f t="shared" si="8"/>
        <v>0</v>
      </c>
      <c r="M109" s="3"/>
      <c r="N109" s="3"/>
      <c r="O109" s="3"/>
      <c r="P109" s="3"/>
      <c r="Q109" s="3"/>
    </row>
    <row r="110" spans="1:17" ht="14.25" customHeight="1">
      <c r="A110" s="31">
        <v>2</v>
      </c>
      <c r="B110" s="30">
        <v>6</v>
      </c>
      <c r="C110" s="47">
        <v>1</v>
      </c>
      <c r="D110" s="58">
        <v>1</v>
      </c>
      <c r="E110" s="30"/>
      <c r="F110" s="29"/>
      <c r="G110" s="47" t="s">
        <v>98</v>
      </c>
      <c r="H110" s="196">
        <v>78</v>
      </c>
      <c r="I110" s="127">
        <f t="shared" si="8"/>
        <v>0</v>
      </c>
      <c r="J110" s="128">
        <f t="shared" si="8"/>
        <v>0</v>
      </c>
      <c r="K110" s="129">
        <f t="shared" si="8"/>
        <v>0</v>
      </c>
      <c r="L110" s="127">
        <f t="shared" si="8"/>
        <v>0</v>
      </c>
      <c r="M110" s="3"/>
      <c r="N110" s="3"/>
      <c r="O110" s="3"/>
      <c r="P110" s="3"/>
      <c r="Q110" s="3"/>
    </row>
    <row r="111" spans="1:17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/>
      <c r="G111" s="47" t="s">
        <v>98</v>
      </c>
      <c r="H111" s="196">
        <v>79</v>
      </c>
      <c r="I111" s="127">
        <f>SUM(I112:I113)</f>
        <v>0</v>
      </c>
      <c r="J111" s="128">
        <f>SUM(J112:J113)</f>
        <v>0</v>
      </c>
      <c r="K111" s="129">
        <f>SUM(K112:K113)</f>
        <v>0</v>
      </c>
      <c r="L111" s="127">
        <f>SUM(L112:L113)</f>
        <v>0</v>
      </c>
      <c r="M111" s="3"/>
      <c r="N111" s="3"/>
      <c r="O111" s="3"/>
      <c r="P111" s="3"/>
      <c r="Q111" s="3"/>
    </row>
    <row r="112" spans="1:17" ht="13.5" customHeight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>
        <v>1</v>
      </c>
      <c r="G112" s="47" t="s">
        <v>44</v>
      </c>
      <c r="H112" s="196">
        <v>80</v>
      </c>
      <c r="I112" s="120"/>
      <c r="J112" s="117"/>
      <c r="K112" s="117"/>
      <c r="L112" s="117"/>
      <c r="M112" s="3"/>
      <c r="N112" s="3"/>
      <c r="O112" s="3"/>
      <c r="P112" s="3"/>
      <c r="Q112" s="3"/>
    </row>
    <row r="113" spans="1:17">
      <c r="A113" s="64">
        <v>2</v>
      </c>
      <c r="B113" s="46">
        <v>6</v>
      </c>
      <c r="C113" s="53">
        <v>1</v>
      </c>
      <c r="D113" s="63">
        <v>1</v>
      </c>
      <c r="E113" s="46">
        <v>1</v>
      </c>
      <c r="F113" s="57">
        <v>2</v>
      </c>
      <c r="G113" s="53" t="s">
        <v>99</v>
      </c>
      <c r="H113" s="196">
        <v>81</v>
      </c>
      <c r="I113" s="114"/>
      <c r="J113" s="114"/>
      <c r="K113" s="114"/>
      <c r="L113" s="114"/>
      <c r="M113" s="3"/>
      <c r="N113" s="3"/>
      <c r="O113" s="3"/>
      <c r="P113" s="3"/>
      <c r="Q113" s="3"/>
    </row>
    <row r="114" spans="1:17">
      <c r="A114" s="31">
        <v>2</v>
      </c>
      <c r="B114" s="30">
        <v>6</v>
      </c>
      <c r="C114" s="47">
        <v>2</v>
      </c>
      <c r="D114" s="58"/>
      <c r="E114" s="30"/>
      <c r="F114" s="29"/>
      <c r="G114" s="84" t="s">
        <v>100</v>
      </c>
      <c r="H114" s="196">
        <v>82</v>
      </c>
      <c r="I114" s="127">
        <f>I115</f>
        <v>0</v>
      </c>
      <c r="J114" s="128">
        <f t="shared" ref="J114:L116" si="9">J115</f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/>
      <c r="F115" s="29"/>
      <c r="G115" s="47" t="s">
        <v>100</v>
      </c>
      <c r="H115" s="196">
        <v>83</v>
      </c>
      <c r="I115" s="127">
        <f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/>
      <c r="G116" s="47" t="s">
        <v>100</v>
      </c>
      <c r="H116" s="196">
        <v>84</v>
      </c>
      <c r="I116" s="154">
        <f>I117</f>
        <v>0</v>
      </c>
      <c r="J116" s="155">
        <f t="shared" si="9"/>
        <v>0</v>
      </c>
      <c r="K116" s="156">
        <f t="shared" si="9"/>
        <v>0</v>
      </c>
      <c r="L116" s="154">
        <f t="shared" si="9"/>
        <v>0</v>
      </c>
      <c r="M116" s="3"/>
      <c r="N116" s="3"/>
      <c r="O116" s="3"/>
      <c r="P116" s="3"/>
      <c r="Q116" s="3"/>
    </row>
    <row r="117" spans="1:17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>
        <v>1</v>
      </c>
      <c r="G117" s="47" t="s">
        <v>100</v>
      </c>
      <c r="H117" s="196">
        <v>85</v>
      </c>
      <c r="I117" s="117"/>
      <c r="J117" s="117"/>
      <c r="K117" s="117"/>
      <c r="L117" s="117"/>
      <c r="M117" s="3"/>
      <c r="N117" s="3"/>
      <c r="O117" s="3"/>
      <c r="P117" s="3"/>
      <c r="Q117" s="3"/>
    </row>
    <row r="118" spans="1:17" ht="26.25" customHeight="1">
      <c r="A118" s="64">
        <v>2</v>
      </c>
      <c r="B118" s="46">
        <v>6</v>
      </c>
      <c r="C118" s="53">
        <v>3</v>
      </c>
      <c r="D118" s="63"/>
      <c r="E118" s="46"/>
      <c r="F118" s="57"/>
      <c r="G118" s="222" t="s">
        <v>45</v>
      </c>
      <c r="H118" s="196">
        <v>86</v>
      </c>
      <c r="I118" s="123">
        <f>I119</f>
        <v>0</v>
      </c>
      <c r="J118" s="124">
        <f t="shared" ref="J118:L120" si="10">J119</f>
        <v>0</v>
      </c>
      <c r="K118" s="125">
        <f t="shared" si="10"/>
        <v>0</v>
      </c>
      <c r="L118" s="123">
        <f t="shared" si="10"/>
        <v>0</v>
      </c>
      <c r="M118" s="3"/>
      <c r="N118" s="3"/>
      <c r="O118" s="3"/>
      <c r="P118" s="3"/>
      <c r="Q118" s="3"/>
    </row>
    <row r="119" spans="1:17" ht="26">
      <c r="A119" s="31">
        <v>2</v>
      </c>
      <c r="B119" s="30">
        <v>6</v>
      </c>
      <c r="C119" s="47">
        <v>3</v>
      </c>
      <c r="D119" s="58">
        <v>1</v>
      </c>
      <c r="E119" s="30"/>
      <c r="F119" s="29"/>
      <c r="G119" s="47" t="s">
        <v>45</v>
      </c>
      <c r="H119" s="196">
        <v>87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6.25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/>
      <c r="G120" s="47" t="s">
        <v>45</v>
      </c>
      <c r="H120" s="196">
        <v>88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</row>
    <row r="121" spans="1:17" ht="27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>
        <v>1</v>
      </c>
      <c r="G121" s="47" t="s">
        <v>45</v>
      </c>
      <c r="H121" s="196">
        <v>89</v>
      </c>
      <c r="I121" s="120"/>
      <c r="J121" s="117"/>
      <c r="K121" s="117"/>
      <c r="L121" s="117"/>
      <c r="M121" s="3"/>
      <c r="N121" s="3"/>
      <c r="O121" s="3"/>
      <c r="P121" s="3"/>
      <c r="Q121" s="3"/>
    </row>
    <row r="122" spans="1:17" ht="26">
      <c r="A122" s="64">
        <v>2</v>
      </c>
      <c r="B122" s="46">
        <v>6</v>
      </c>
      <c r="C122" s="53">
        <v>4</v>
      </c>
      <c r="D122" s="63"/>
      <c r="E122" s="46"/>
      <c r="F122" s="57"/>
      <c r="G122" s="222" t="s">
        <v>46</v>
      </c>
      <c r="H122" s="196">
        <v>90</v>
      </c>
      <c r="I122" s="123">
        <f>I123</f>
        <v>0</v>
      </c>
      <c r="J122" s="124">
        <f t="shared" ref="J122:L124" si="11">J123</f>
        <v>0</v>
      </c>
      <c r="K122" s="125">
        <f t="shared" si="11"/>
        <v>0</v>
      </c>
      <c r="L122" s="123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/>
      <c r="F123" s="29"/>
      <c r="G123" s="47" t="s">
        <v>46</v>
      </c>
      <c r="H123" s="196">
        <v>91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/>
      <c r="G124" s="47" t="s">
        <v>46</v>
      </c>
      <c r="H124" s="196">
        <v>92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</row>
    <row r="125" spans="1:17" ht="27.75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>
        <v>1</v>
      </c>
      <c r="G125" s="47" t="s">
        <v>46</v>
      </c>
      <c r="H125" s="196">
        <v>93</v>
      </c>
      <c r="I125" s="120"/>
      <c r="J125" s="117"/>
      <c r="K125" s="117"/>
      <c r="L125" s="117"/>
      <c r="M125" s="3"/>
      <c r="N125" s="3"/>
      <c r="O125" s="3"/>
      <c r="P125" s="3"/>
      <c r="Q125" s="3"/>
    </row>
    <row r="126" spans="1:17" ht="27" customHeight="1">
      <c r="A126" s="34">
        <v>2</v>
      </c>
      <c r="B126" s="65">
        <v>6</v>
      </c>
      <c r="C126" s="66">
        <v>5</v>
      </c>
      <c r="D126" s="67"/>
      <c r="E126" s="65"/>
      <c r="F126" s="28"/>
      <c r="G126" s="226" t="s">
        <v>101</v>
      </c>
      <c r="H126" s="196">
        <v>94</v>
      </c>
      <c r="I126" s="149">
        <f>I127</f>
        <v>0</v>
      </c>
      <c r="J126" s="150">
        <f t="shared" ref="J126:L128" si="12">J127</f>
        <v>0</v>
      </c>
      <c r="K126" s="151">
        <f t="shared" si="12"/>
        <v>0</v>
      </c>
      <c r="L126" s="149">
        <f t="shared" si="12"/>
        <v>0</v>
      </c>
      <c r="M126" s="3"/>
      <c r="N126" s="3"/>
      <c r="O126" s="3"/>
      <c r="P126" s="3"/>
      <c r="Q126" s="3"/>
    </row>
    <row r="127" spans="1:17" ht="26">
      <c r="A127" s="31">
        <v>2</v>
      </c>
      <c r="B127" s="30">
        <v>6</v>
      </c>
      <c r="C127" s="47">
        <v>5</v>
      </c>
      <c r="D127" s="58">
        <v>1</v>
      </c>
      <c r="E127" s="30"/>
      <c r="F127" s="29"/>
      <c r="G127" s="58" t="s">
        <v>101</v>
      </c>
      <c r="H127" s="196">
        <v>95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5.5" customHeight="1">
      <c r="A128" s="31">
        <v>2</v>
      </c>
      <c r="B128" s="30">
        <v>6</v>
      </c>
      <c r="C128" s="47">
        <v>5</v>
      </c>
      <c r="D128" s="58">
        <v>1</v>
      </c>
      <c r="E128" s="30">
        <v>1</v>
      </c>
      <c r="F128" s="29"/>
      <c r="G128" s="58" t="s">
        <v>101</v>
      </c>
      <c r="H128" s="196">
        <v>96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</row>
    <row r="129" spans="1:17" ht="27.75" customHeight="1">
      <c r="A129" s="30">
        <v>2</v>
      </c>
      <c r="B129" s="47">
        <v>6</v>
      </c>
      <c r="C129" s="30">
        <v>5</v>
      </c>
      <c r="D129" s="30">
        <v>1</v>
      </c>
      <c r="E129" s="58">
        <v>1</v>
      </c>
      <c r="F129" s="29">
        <v>1</v>
      </c>
      <c r="G129" s="58" t="s">
        <v>101</v>
      </c>
      <c r="H129" s="196">
        <v>97</v>
      </c>
      <c r="I129" s="120"/>
      <c r="J129" s="117"/>
      <c r="K129" s="117"/>
      <c r="L129" s="117"/>
      <c r="M129" s="3"/>
      <c r="N129" s="3"/>
      <c r="O129" s="3"/>
      <c r="P129" s="3"/>
      <c r="Q129" s="3"/>
    </row>
    <row r="130" spans="1:17" ht="12" customHeight="1">
      <c r="A130" s="250">
        <v>1</v>
      </c>
      <c r="B130" s="248"/>
      <c r="C130" s="248"/>
      <c r="D130" s="248"/>
      <c r="E130" s="248"/>
      <c r="F130" s="249"/>
      <c r="G130" s="218">
        <v>2</v>
      </c>
      <c r="H130" s="218">
        <v>3</v>
      </c>
      <c r="I130" s="217">
        <v>4</v>
      </c>
      <c r="J130" s="216">
        <v>5</v>
      </c>
      <c r="K130" s="217">
        <v>6</v>
      </c>
      <c r="L130" s="215">
        <v>7</v>
      </c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7">
        <v>98</v>
      </c>
      <c r="I131" s="129">
        <f>SUM(I132+I137+I142)</f>
        <v>0</v>
      </c>
      <c r="J131" s="128">
        <f>SUM(J132+J137+J142)</f>
        <v>0</v>
      </c>
      <c r="K131" s="129">
        <f>SUM(K132+K137+K142)</f>
        <v>0</v>
      </c>
      <c r="L131" s="127">
        <f>SUM(L132+L137+L142)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7">
        <v>99</v>
      </c>
      <c r="I132" s="129">
        <f t="shared" ref="I132:L133" si="13">I133</f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7">
        <v>100</v>
      </c>
      <c r="I133" s="129">
        <f t="shared" si="13"/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7">
        <v>101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7">
        <v>102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7">
        <v>103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6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47</v>
      </c>
      <c r="H137" s="197">
        <v>104</v>
      </c>
      <c r="I137" s="153">
        <f t="shared" ref="I137:L138" si="14">I138</f>
        <v>0</v>
      </c>
      <c r="J137" s="152">
        <f t="shared" si="14"/>
        <v>0</v>
      </c>
      <c r="K137" s="153">
        <f t="shared" si="14"/>
        <v>0</v>
      </c>
      <c r="L137" s="148">
        <f t="shared" si="14"/>
        <v>0</v>
      </c>
      <c r="M137" s="3"/>
      <c r="N137" s="3"/>
      <c r="O137" s="3"/>
      <c r="P137" s="3"/>
      <c r="Q137" s="3"/>
    </row>
    <row r="138" spans="1:17" ht="26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7">
        <v>105</v>
      </c>
      <c r="I138" s="129">
        <f>I139</f>
        <v>0</v>
      </c>
      <c r="J138" s="128">
        <f t="shared" si="14"/>
        <v>0</v>
      </c>
      <c r="K138" s="129">
        <f t="shared" si="14"/>
        <v>0</v>
      </c>
      <c r="L138" s="127">
        <f t="shared" si="14"/>
        <v>0</v>
      </c>
      <c r="M138" s="3"/>
      <c r="N138" s="3"/>
      <c r="O138" s="3"/>
      <c r="P138" s="3"/>
      <c r="Q138" s="3"/>
    </row>
    <row r="139" spans="1:17" ht="26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7">
        <v>106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7">
        <v>107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7">
        <v>108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>
      <c r="A142" s="31">
        <v>2</v>
      </c>
      <c r="B142" s="30">
        <v>7</v>
      </c>
      <c r="C142" s="31">
        <v>3</v>
      </c>
      <c r="D142" s="30"/>
      <c r="E142" s="47"/>
      <c r="F142" s="40"/>
      <c r="G142" s="224" t="s">
        <v>108</v>
      </c>
      <c r="H142" s="197">
        <v>109</v>
      </c>
      <c r="I142" s="129">
        <f>I143</f>
        <v>0</v>
      </c>
      <c r="J142" s="128">
        <f t="shared" ref="J142:L143" si="15">J143</f>
        <v>0</v>
      </c>
      <c r="K142" s="129">
        <f t="shared" si="15"/>
        <v>0</v>
      </c>
      <c r="L142" s="127">
        <f t="shared" si="15"/>
        <v>0</v>
      </c>
      <c r="M142" s="3"/>
      <c r="N142" s="3"/>
      <c r="O142" s="3"/>
      <c r="P142" s="3"/>
      <c r="Q142" s="3"/>
    </row>
    <row r="143" spans="1:17">
      <c r="A143" s="34">
        <v>2</v>
      </c>
      <c r="B143" s="65">
        <v>7</v>
      </c>
      <c r="C143" s="74">
        <v>3</v>
      </c>
      <c r="D143" s="65">
        <v>1</v>
      </c>
      <c r="E143" s="66"/>
      <c r="F143" s="71"/>
      <c r="G143" s="67" t="s">
        <v>108</v>
      </c>
      <c r="H143" s="197">
        <v>110</v>
      </c>
      <c r="I143" s="151">
        <f>I144</f>
        <v>0</v>
      </c>
      <c r="J143" s="150">
        <f t="shared" si="15"/>
        <v>0</v>
      </c>
      <c r="K143" s="151">
        <f t="shared" si="15"/>
        <v>0</v>
      </c>
      <c r="L143" s="149">
        <f t="shared" si="15"/>
        <v>0</v>
      </c>
      <c r="M143" s="3"/>
      <c r="N143" s="3"/>
      <c r="O143" s="3"/>
      <c r="P143" s="3"/>
      <c r="Q143" s="3"/>
    </row>
    <row r="144" spans="1:17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/>
      <c r="G144" s="58" t="s">
        <v>108</v>
      </c>
      <c r="H144" s="197">
        <v>111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>
      <c r="A145" s="64">
        <v>2</v>
      </c>
      <c r="B145" s="46">
        <v>7</v>
      </c>
      <c r="C145" s="64">
        <v>3</v>
      </c>
      <c r="D145" s="46">
        <v>1</v>
      </c>
      <c r="E145" s="53">
        <v>1</v>
      </c>
      <c r="F145" s="33">
        <v>1</v>
      </c>
      <c r="G145" s="63" t="s">
        <v>109</v>
      </c>
      <c r="H145" s="197">
        <v>112</v>
      </c>
      <c r="I145" s="134"/>
      <c r="J145" s="115"/>
      <c r="K145" s="115"/>
      <c r="L145" s="115"/>
      <c r="M145" s="3"/>
      <c r="N145" s="3"/>
      <c r="O145" s="3"/>
      <c r="P145" s="3"/>
      <c r="Q145" s="3"/>
    </row>
    <row r="146" spans="1:17" ht="16.5" customHeight="1">
      <c r="A146" s="31">
        <v>2</v>
      </c>
      <c r="B146" s="30">
        <v>7</v>
      </c>
      <c r="C146" s="31">
        <v>3</v>
      </c>
      <c r="D146" s="30">
        <v>1</v>
      </c>
      <c r="E146" s="47">
        <v>1</v>
      </c>
      <c r="F146" s="40">
        <v>2</v>
      </c>
      <c r="G146" s="58" t="s">
        <v>110</v>
      </c>
      <c r="H146" s="197">
        <v>113</v>
      </c>
      <c r="I146" s="116"/>
      <c r="J146" s="117"/>
      <c r="K146" s="117"/>
      <c r="L146" s="117"/>
      <c r="M146" s="3"/>
      <c r="N146" s="3"/>
      <c r="O146" s="3"/>
      <c r="P146" s="3"/>
      <c r="Q146" s="3"/>
    </row>
    <row r="147" spans="1:17" ht="15" customHeight="1">
      <c r="A147" s="41">
        <v>2</v>
      </c>
      <c r="B147" s="41">
        <v>8</v>
      </c>
      <c r="C147" s="45"/>
      <c r="D147" s="75"/>
      <c r="E147" s="73"/>
      <c r="F147" s="72"/>
      <c r="G147" s="68" t="s">
        <v>48</v>
      </c>
      <c r="H147" s="197">
        <v>114</v>
      </c>
      <c r="I147" s="125">
        <f>I148</f>
        <v>0</v>
      </c>
      <c r="J147" s="124">
        <f>J148</f>
        <v>0</v>
      </c>
      <c r="K147" s="125">
        <f>K148</f>
        <v>0</v>
      </c>
      <c r="L147" s="123">
        <f>L148</f>
        <v>0</v>
      </c>
      <c r="M147" s="3"/>
      <c r="N147" s="3"/>
      <c r="O147" s="3"/>
      <c r="P147" s="3"/>
      <c r="Q147" s="3"/>
    </row>
    <row r="148" spans="1:17" ht="12.75" customHeight="1">
      <c r="A148" s="34">
        <v>2</v>
      </c>
      <c r="B148" s="34">
        <v>8</v>
      </c>
      <c r="C148" s="34">
        <v>1</v>
      </c>
      <c r="D148" s="43"/>
      <c r="E148" s="50"/>
      <c r="F148" s="70"/>
      <c r="G148" s="223" t="s">
        <v>48</v>
      </c>
      <c r="H148" s="197">
        <v>115</v>
      </c>
      <c r="I148" s="125">
        <f>I149+I153</f>
        <v>0</v>
      </c>
      <c r="J148" s="124">
        <f>J149+J153</f>
        <v>0</v>
      </c>
      <c r="K148" s="125">
        <f>K149+K153</f>
        <v>0</v>
      </c>
      <c r="L148" s="123">
        <f>L149+L153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58">
        <v>1</v>
      </c>
      <c r="D149" s="30">
        <v>1</v>
      </c>
      <c r="E149" s="47"/>
      <c r="F149" s="40"/>
      <c r="G149" s="58" t="s">
        <v>41</v>
      </c>
      <c r="H149" s="197">
        <v>116</v>
      </c>
      <c r="I149" s="129">
        <f>I150</f>
        <v>0</v>
      </c>
      <c r="J149" s="128">
        <f>J150</f>
        <v>0</v>
      </c>
      <c r="K149" s="129">
        <f>K150</f>
        <v>0</v>
      </c>
      <c r="L149" s="127">
        <f>L150</f>
        <v>0</v>
      </c>
      <c r="M149" s="3"/>
      <c r="N149" s="3"/>
      <c r="O149" s="3"/>
      <c r="P149" s="3"/>
      <c r="Q149" s="3"/>
    </row>
    <row r="150" spans="1:17" ht="13.5" customHeight="1">
      <c r="A150" s="31">
        <v>2</v>
      </c>
      <c r="B150" s="30">
        <v>8</v>
      </c>
      <c r="C150" s="63">
        <v>1</v>
      </c>
      <c r="D150" s="46">
        <v>1</v>
      </c>
      <c r="E150" s="53">
        <v>1</v>
      </c>
      <c r="F150" s="33"/>
      <c r="G150" s="63" t="s">
        <v>41</v>
      </c>
      <c r="H150" s="197">
        <v>117</v>
      </c>
      <c r="I150" s="125">
        <f>SUM(I151:I152)</f>
        <v>0</v>
      </c>
      <c r="J150" s="124">
        <f>SUM(J151:J152)</f>
        <v>0</v>
      </c>
      <c r="K150" s="125">
        <f>SUM(K151:K152)</f>
        <v>0</v>
      </c>
      <c r="L150" s="123">
        <f>SUM(L151:L152)</f>
        <v>0</v>
      </c>
      <c r="M150" s="3"/>
      <c r="N150" s="3"/>
      <c r="O150" s="3"/>
      <c r="P150" s="3"/>
      <c r="Q150" s="3"/>
    </row>
    <row r="151" spans="1:17" ht="14.25" customHeight="1">
      <c r="A151" s="30">
        <v>2</v>
      </c>
      <c r="B151" s="46">
        <v>8</v>
      </c>
      <c r="C151" s="58">
        <v>1</v>
      </c>
      <c r="D151" s="30">
        <v>1</v>
      </c>
      <c r="E151" s="47">
        <v>1</v>
      </c>
      <c r="F151" s="40">
        <v>1</v>
      </c>
      <c r="G151" s="58" t="s">
        <v>49</v>
      </c>
      <c r="H151" s="197">
        <v>118</v>
      </c>
      <c r="I151" s="116"/>
      <c r="J151" s="116"/>
      <c r="K151" s="116"/>
      <c r="L151" s="116"/>
      <c r="M151" s="3"/>
      <c r="N151" s="3"/>
      <c r="O151" s="3"/>
      <c r="P151" s="3"/>
      <c r="Q151" s="3"/>
    </row>
    <row r="152" spans="1:17">
      <c r="A152" s="34">
        <v>2</v>
      </c>
      <c r="B152" s="65">
        <v>8</v>
      </c>
      <c r="C152" s="67">
        <v>1</v>
      </c>
      <c r="D152" s="65">
        <v>1</v>
      </c>
      <c r="E152" s="66">
        <v>1</v>
      </c>
      <c r="F152" s="71">
        <v>2</v>
      </c>
      <c r="G152" s="67" t="s">
        <v>111</v>
      </c>
      <c r="H152" s="197">
        <v>119</v>
      </c>
      <c r="I152" s="135"/>
      <c r="J152" s="122"/>
      <c r="K152" s="122"/>
      <c r="L152" s="122"/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2</v>
      </c>
      <c r="E153" s="47"/>
      <c r="F153" s="40"/>
      <c r="G153" s="58" t="s">
        <v>42</v>
      </c>
      <c r="H153" s="197">
        <v>120</v>
      </c>
      <c r="I153" s="129">
        <f>I154</f>
        <v>0</v>
      </c>
      <c r="J153" s="128">
        <f t="shared" ref="J153:L154" si="16">J154</f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1">
        <v>2</v>
      </c>
      <c r="B154" s="30">
        <v>8</v>
      </c>
      <c r="C154" s="58">
        <v>1</v>
      </c>
      <c r="D154" s="30">
        <v>2</v>
      </c>
      <c r="E154" s="47">
        <v>1</v>
      </c>
      <c r="F154" s="40"/>
      <c r="G154" s="58" t="s">
        <v>151</v>
      </c>
      <c r="H154" s="197">
        <v>121</v>
      </c>
      <c r="I154" s="129">
        <f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</row>
    <row r="155" spans="1:17">
      <c r="A155" s="34">
        <v>2</v>
      </c>
      <c r="B155" s="43">
        <v>8</v>
      </c>
      <c r="C155" s="60">
        <v>1</v>
      </c>
      <c r="D155" s="43">
        <v>2</v>
      </c>
      <c r="E155" s="50">
        <v>1</v>
      </c>
      <c r="F155" s="70">
        <v>1</v>
      </c>
      <c r="G155" s="60" t="s">
        <v>151</v>
      </c>
      <c r="H155" s="197">
        <v>122</v>
      </c>
      <c r="I155" s="136"/>
      <c r="J155" s="117"/>
      <c r="K155" s="117"/>
      <c r="L155" s="117"/>
      <c r="M155" s="3"/>
      <c r="N155" s="3"/>
      <c r="O155" s="3"/>
      <c r="P155" s="3"/>
      <c r="Q155" s="3"/>
    </row>
    <row r="156" spans="1:17" ht="39.75" customHeight="1">
      <c r="A156" s="41">
        <v>2</v>
      </c>
      <c r="B156" s="45">
        <v>9</v>
      </c>
      <c r="C156" s="62"/>
      <c r="D156" s="45"/>
      <c r="E156" s="52"/>
      <c r="F156" s="69"/>
      <c r="G156" s="62" t="s">
        <v>155</v>
      </c>
      <c r="H156" s="197">
        <v>123</v>
      </c>
      <c r="I156" s="129">
        <f>I157+I161</f>
        <v>0</v>
      </c>
      <c r="J156" s="128">
        <f>J157+J161</f>
        <v>0</v>
      </c>
      <c r="K156" s="129">
        <f>K157+K161</f>
        <v>0</v>
      </c>
      <c r="L156" s="127">
        <f>L157+L161</f>
        <v>0</v>
      </c>
      <c r="M156" s="3"/>
      <c r="N156" s="3"/>
      <c r="O156" s="3"/>
      <c r="P156" s="3"/>
      <c r="Q156" s="3"/>
    </row>
    <row r="157" spans="1:17" s="11" customFormat="1" ht="39" customHeight="1">
      <c r="A157" s="31">
        <v>2</v>
      </c>
      <c r="B157" s="30">
        <v>9</v>
      </c>
      <c r="C157" s="58">
        <v>1</v>
      </c>
      <c r="D157" s="30"/>
      <c r="E157" s="47"/>
      <c r="F157" s="40"/>
      <c r="G157" s="224" t="s">
        <v>156</v>
      </c>
      <c r="H157" s="197">
        <v>124</v>
      </c>
      <c r="I157" s="129">
        <f>I158</f>
        <v>0</v>
      </c>
      <c r="J157" s="128">
        <f t="shared" ref="J157:L159" si="17">J158</f>
        <v>0</v>
      </c>
      <c r="K157" s="129">
        <f t="shared" si="17"/>
        <v>0</v>
      </c>
      <c r="L157" s="127">
        <f t="shared" si="17"/>
        <v>0</v>
      </c>
      <c r="M157" s="61"/>
      <c r="N157" s="61"/>
      <c r="O157" s="61"/>
      <c r="P157" s="61"/>
      <c r="Q157" s="61"/>
    </row>
    <row r="158" spans="1:17" ht="14.25" customHeight="1">
      <c r="A158" s="64">
        <v>2</v>
      </c>
      <c r="B158" s="46">
        <v>9</v>
      </c>
      <c r="C158" s="63">
        <v>1</v>
      </c>
      <c r="D158" s="46">
        <v>1</v>
      </c>
      <c r="E158" s="53"/>
      <c r="F158" s="33"/>
      <c r="G158" s="63" t="s">
        <v>36</v>
      </c>
      <c r="H158" s="197">
        <v>125</v>
      </c>
      <c r="I158" s="125">
        <f>I159</f>
        <v>0</v>
      </c>
      <c r="J158" s="124">
        <f t="shared" si="17"/>
        <v>0</v>
      </c>
      <c r="K158" s="125">
        <f t="shared" si="17"/>
        <v>0</v>
      </c>
      <c r="L158" s="123">
        <f t="shared" si="17"/>
        <v>0</v>
      </c>
      <c r="M158" s="3"/>
      <c r="N158" s="3"/>
      <c r="O158" s="3"/>
      <c r="P158" s="3"/>
      <c r="Q158" s="3"/>
    </row>
    <row r="159" spans="1:17" ht="15.75" customHeight="1">
      <c r="A159" s="31">
        <v>2</v>
      </c>
      <c r="B159" s="30">
        <v>9</v>
      </c>
      <c r="C159" s="31">
        <v>1</v>
      </c>
      <c r="D159" s="30">
        <v>1</v>
      </c>
      <c r="E159" s="47">
        <v>1</v>
      </c>
      <c r="F159" s="40"/>
      <c r="G159" s="58" t="s">
        <v>36</v>
      </c>
      <c r="H159" s="197">
        <v>126</v>
      </c>
      <c r="I159" s="129">
        <f>I160</f>
        <v>0</v>
      </c>
      <c r="J159" s="128">
        <f t="shared" si="17"/>
        <v>0</v>
      </c>
      <c r="K159" s="129">
        <f t="shared" si="17"/>
        <v>0</v>
      </c>
      <c r="L159" s="127">
        <f t="shared" si="17"/>
        <v>0</v>
      </c>
      <c r="M159" s="3"/>
      <c r="N159" s="3"/>
      <c r="O159" s="3"/>
      <c r="P159" s="3"/>
      <c r="Q159" s="3"/>
    </row>
    <row r="160" spans="1:17" ht="15" customHeight="1">
      <c r="A160" s="64">
        <v>2</v>
      </c>
      <c r="B160" s="46">
        <v>9</v>
      </c>
      <c r="C160" s="46">
        <v>1</v>
      </c>
      <c r="D160" s="46">
        <v>1</v>
      </c>
      <c r="E160" s="53">
        <v>1</v>
      </c>
      <c r="F160" s="33">
        <v>1</v>
      </c>
      <c r="G160" s="63" t="s">
        <v>36</v>
      </c>
      <c r="H160" s="197">
        <v>127</v>
      </c>
      <c r="I160" s="134"/>
      <c r="J160" s="115"/>
      <c r="K160" s="115"/>
      <c r="L160" s="115"/>
      <c r="M160" s="3"/>
      <c r="N160" s="3"/>
      <c r="O160" s="3"/>
      <c r="P160" s="3"/>
      <c r="Q160" s="3"/>
    </row>
    <row r="161" spans="1:17" ht="41.25" customHeight="1">
      <c r="A161" s="31">
        <v>2</v>
      </c>
      <c r="B161" s="30">
        <v>9</v>
      </c>
      <c r="C161" s="30">
        <v>2</v>
      </c>
      <c r="D161" s="30"/>
      <c r="E161" s="47"/>
      <c r="F161" s="40"/>
      <c r="G161" s="224" t="s">
        <v>155</v>
      </c>
      <c r="H161" s="197">
        <v>128</v>
      </c>
      <c r="I161" s="129">
        <f>SUM(I162+I167)</f>
        <v>0</v>
      </c>
      <c r="J161" s="128">
        <f>SUM(J162+J167)</f>
        <v>0</v>
      </c>
      <c r="K161" s="129">
        <f>SUM(K162+K167)</f>
        <v>0</v>
      </c>
      <c r="L161" s="127">
        <f>SUM(L162+L167)</f>
        <v>0</v>
      </c>
      <c r="M161" s="3"/>
      <c r="N161" s="3"/>
      <c r="O161" s="3"/>
      <c r="P161" s="3"/>
      <c r="Q161" s="3"/>
    </row>
    <row r="162" spans="1:17" ht="15.75" customHeight="1">
      <c r="A162" s="31">
        <v>2</v>
      </c>
      <c r="B162" s="30">
        <v>9</v>
      </c>
      <c r="C162" s="30">
        <v>2</v>
      </c>
      <c r="D162" s="46">
        <v>1</v>
      </c>
      <c r="E162" s="53"/>
      <c r="F162" s="33"/>
      <c r="G162" s="63" t="s">
        <v>41</v>
      </c>
      <c r="H162" s="197">
        <v>129</v>
      </c>
      <c r="I162" s="125">
        <f>I163</f>
        <v>0</v>
      </c>
      <c r="J162" s="124">
        <f>J163</f>
        <v>0</v>
      </c>
      <c r="K162" s="125">
        <f>K163</f>
        <v>0</v>
      </c>
      <c r="L162" s="123">
        <f>L163</f>
        <v>0</v>
      </c>
      <c r="M162" s="3"/>
      <c r="N162" s="3"/>
      <c r="O162" s="3"/>
      <c r="P162" s="3"/>
      <c r="Q162" s="3"/>
    </row>
    <row r="163" spans="1:17" ht="17.25" customHeight="1">
      <c r="A163" s="64">
        <v>2</v>
      </c>
      <c r="B163" s="46">
        <v>9</v>
      </c>
      <c r="C163" s="46">
        <v>2</v>
      </c>
      <c r="D163" s="30">
        <v>1</v>
      </c>
      <c r="E163" s="47">
        <v>1</v>
      </c>
      <c r="F163" s="40"/>
      <c r="G163" s="58" t="s">
        <v>41</v>
      </c>
      <c r="H163" s="197">
        <v>130</v>
      </c>
      <c r="I163" s="129">
        <f>SUM(I164:I166)</f>
        <v>0</v>
      </c>
      <c r="J163" s="128">
        <f>SUM(J164:J166)</f>
        <v>0</v>
      </c>
      <c r="K163" s="129">
        <f>SUM(K164:K166)</f>
        <v>0</v>
      </c>
      <c r="L163" s="127">
        <f>SUM(L164:L166)</f>
        <v>0</v>
      </c>
      <c r="M163" s="3"/>
      <c r="N163" s="3"/>
      <c r="O163" s="3"/>
      <c r="P163" s="3"/>
      <c r="Q163" s="3"/>
    </row>
    <row r="164" spans="1:17" ht="13.5" customHeight="1">
      <c r="A164" s="34">
        <v>2</v>
      </c>
      <c r="B164" s="65">
        <v>9</v>
      </c>
      <c r="C164" s="65">
        <v>2</v>
      </c>
      <c r="D164" s="65">
        <v>1</v>
      </c>
      <c r="E164" s="66">
        <v>1</v>
      </c>
      <c r="F164" s="71">
        <v>1</v>
      </c>
      <c r="G164" s="67" t="s">
        <v>112</v>
      </c>
      <c r="H164" s="197">
        <v>131</v>
      </c>
      <c r="I164" s="135"/>
      <c r="J164" s="126"/>
      <c r="K164" s="126"/>
      <c r="L164" s="126"/>
      <c r="M164" s="3"/>
      <c r="N164" s="3"/>
      <c r="O164" s="3"/>
      <c r="P164" s="3"/>
      <c r="Q164" s="3"/>
    </row>
    <row r="165" spans="1:17" ht="28.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2</v>
      </c>
      <c r="G165" s="58" t="s">
        <v>50</v>
      </c>
      <c r="H165" s="197">
        <v>132</v>
      </c>
      <c r="I165" s="116"/>
      <c r="J165" s="131"/>
      <c r="K165" s="131"/>
      <c r="L165" s="131"/>
      <c r="M165" s="3"/>
      <c r="N165" s="3"/>
      <c r="O165" s="3"/>
      <c r="P165" s="3"/>
      <c r="Q165" s="3"/>
    </row>
    <row r="166" spans="1:17" ht="1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3</v>
      </c>
      <c r="G166" s="58" t="s">
        <v>51</v>
      </c>
      <c r="H166" s="197">
        <v>133</v>
      </c>
      <c r="I166" s="133"/>
      <c r="J166" s="116"/>
      <c r="K166" s="116"/>
      <c r="L166" s="116"/>
      <c r="M166" s="3"/>
      <c r="N166" s="3"/>
      <c r="O166" s="3"/>
      <c r="P166" s="3"/>
      <c r="Q166" s="3"/>
    </row>
    <row r="167" spans="1:17" ht="24.75" customHeight="1">
      <c r="A167" s="74">
        <v>2</v>
      </c>
      <c r="B167" s="65">
        <v>9</v>
      </c>
      <c r="C167" s="65">
        <v>2</v>
      </c>
      <c r="D167" s="65">
        <v>2</v>
      </c>
      <c r="E167" s="66"/>
      <c r="F167" s="71"/>
      <c r="G167" s="58" t="s">
        <v>42</v>
      </c>
      <c r="H167" s="197">
        <v>134</v>
      </c>
      <c r="I167" s="129">
        <f>I168</f>
        <v>0</v>
      </c>
      <c r="J167" s="128">
        <f>J168</f>
        <v>0</v>
      </c>
      <c r="K167" s="129">
        <f>K168</f>
        <v>0</v>
      </c>
      <c r="L167" s="127">
        <f>L168</f>
        <v>0</v>
      </c>
      <c r="M167" s="3"/>
      <c r="N167" s="3"/>
      <c r="O167" s="3"/>
      <c r="P167" s="3"/>
      <c r="Q167" s="3"/>
    </row>
    <row r="168" spans="1:17" ht="16.5" customHeight="1">
      <c r="A168" s="31">
        <v>2</v>
      </c>
      <c r="B168" s="30">
        <v>9</v>
      </c>
      <c r="C168" s="30">
        <v>2</v>
      </c>
      <c r="D168" s="30">
        <v>2</v>
      </c>
      <c r="E168" s="47">
        <v>1</v>
      </c>
      <c r="F168" s="40"/>
      <c r="G168" s="63" t="s">
        <v>52</v>
      </c>
      <c r="H168" s="197">
        <v>135</v>
      </c>
      <c r="I168" s="125">
        <f>SUM(I169:I172)-I170</f>
        <v>0</v>
      </c>
      <c r="J168" s="124">
        <f>SUM(J169:J172)-J170</f>
        <v>0</v>
      </c>
      <c r="K168" s="125">
        <f>SUM(K169:K172)-K170</f>
        <v>0</v>
      </c>
      <c r="L168" s="123">
        <f>SUM(L169:L172)-L170</f>
        <v>0</v>
      </c>
      <c r="M168" s="3"/>
      <c r="N168" s="3"/>
      <c r="O168" s="3"/>
      <c r="P168" s="3"/>
      <c r="Q168" s="3"/>
    </row>
    <row r="169" spans="1:17" ht="24.75" customHeight="1">
      <c r="A169" s="31">
        <v>2</v>
      </c>
      <c r="B169" s="30">
        <v>9</v>
      </c>
      <c r="C169" s="30">
        <v>2</v>
      </c>
      <c r="D169" s="30">
        <v>2</v>
      </c>
      <c r="E169" s="30">
        <v>1</v>
      </c>
      <c r="F169" s="40">
        <v>1</v>
      </c>
      <c r="G169" s="163" t="s">
        <v>134</v>
      </c>
      <c r="H169" s="197">
        <v>136</v>
      </c>
      <c r="I169" s="133"/>
      <c r="J169" s="126"/>
      <c r="K169" s="126"/>
      <c r="L169" s="126"/>
      <c r="M169" s="3"/>
      <c r="N169" s="3"/>
      <c r="O169" s="3"/>
      <c r="P169" s="3"/>
      <c r="Q169" s="3"/>
    </row>
    <row r="170" spans="1:17" ht="12" customHeight="1">
      <c r="A170" s="247">
        <v>1</v>
      </c>
      <c r="B170" s="248"/>
      <c r="C170" s="248"/>
      <c r="D170" s="248"/>
      <c r="E170" s="248"/>
      <c r="F170" s="249"/>
      <c r="G170" s="207">
        <v>2</v>
      </c>
      <c r="H170" s="207">
        <v>3</v>
      </c>
      <c r="I170" s="208">
        <v>4</v>
      </c>
      <c r="J170" s="219">
        <v>5</v>
      </c>
      <c r="K170" s="219">
        <v>6</v>
      </c>
      <c r="L170" s="219">
        <v>7</v>
      </c>
      <c r="M170" s="3"/>
      <c r="N170" s="3"/>
      <c r="O170" s="3"/>
      <c r="P170" s="3"/>
      <c r="Q170" s="3"/>
    </row>
    <row r="171" spans="1:17" ht="29.25" customHeight="1">
      <c r="A171" s="44">
        <v>2</v>
      </c>
      <c r="B171" s="61">
        <v>9</v>
      </c>
      <c r="C171" s="44">
        <v>2</v>
      </c>
      <c r="D171" s="51">
        <v>2</v>
      </c>
      <c r="E171" s="51">
        <v>1</v>
      </c>
      <c r="F171" s="103">
        <v>2</v>
      </c>
      <c r="G171" s="61" t="s">
        <v>53</v>
      </c>
      <c r="H171" s="198">
        <v>137</v>
      </c>
      <c r="I171" s="126"/>
      <c r="J171" s="117"/>
      <c r="K171" s="117"/>
      <c r="L171" s="117"/>
      <c r="M171" s="3"/>
      <c r="N171" s="3"/>
      <c r="O171" s="3"/>
      <c r="P171" s="3"/>
      <c r="Q171" s="3"/>
    </row>
    <row r="172" spans="1:17" ht="18" customHeight="1">
      <c r="A172" s="42">
        <v>2</v>
      </c>
      <c r="B172" s="76">
        <v>9</v>
      </c>
      <c r="C172" s="91">
        <v>2</v>
      </c>
      <c r="D172" s="77">
        <v>2</v>
      </c>
      <c r="E172" s="77">
        <v>1</v>
      </c>
      <c r="F172" s="87">
        <v>3</v>
      </c>
      <c r="G172" s="77" t="s">
        <v>113</v>
      </c>
      <c r="H172" s="199">
        <v>138</v>
      </c>
      <c r="I172" s="131"/>
      <c r="J172" s="131"/>
      <c r="K172" s="131"/>
      <c r="L172" s="131"/>
      <c r="M172" s="3"/>
      <c r="N172" s="3"/>
      <c r="O172" s="3"/>
      <c r="P172" s="3"/>
      <c r="Q172" s="3"/>
    </row>
    <row r="173" spans="1:17" ht="58.5" customHeight="1">
      <c r="A173" s="79">
        <v>3</v>
      </c>
      <c r="B173" s="78"/>
      <c r="C173" s="79"/>
      <c r="D173" s="90"/>
      <c r="E173" s="90"/>
      <c r="F173" s="88"/>
      <c r="G173" s="146" t="s">
        <v>54</v>
      </c>
      <c r="H173" s="198">
        <v>139</v>
      </c>
      <c r="I173" s="110">
        <f>SUM(I174+I227+I288)</f>
        <v>0</v>
      </c>
      <c r="J173" s="138">
        <f>SUM(J174+J227+J288)</f>
        <v>0</v>
      </c>
      <c r="K173" s="111">
        <f>SUM(K174+K227+K288)</f>
        <v>0</v>
      </c>
      <c r="L173" s="110">
        <f>SUM(L174+L227+L288)</f>
        <v>0</v>
      </c>
      <c r="M173" s="3"/>
      <c r="N173" s="3"/>
      <c r="O173" s="3"/>
      <c r="P173" s="3"/>
      <c r="Q173" s="3"/>
    </row>
    <row r="174" spans="1:17" ht="34.5" customHeight="1">
      <c r="A174" s="41">
        <v>3</v>
      </c>
      <c r="B174" s="45">
        <v>1</v>
      </c>
      <c r="C174" s="75"/>
      <c r="D174" s="73"/>
      <c r="E174" s="73"/>
      <c r="F174" s="72"/>
      <c r="G174" s="147" t="s">
        <v>55</v>
      </c>
      <c r="H174" s="199">
        <v>140</v>
      </c>
      <c r="I174" s="127">
        <f>SUM(I175+I197+I205+I217+I221)</f>
        <v>0</v>
      </c>
      <c r="J174" s="123">
        <f>SUM(J175+J197+J205+J217+J221)</f>
        <v>0</v>
      </c>
      <c r="K174" s="123">
        <f>SUM(K175+K197+K205+K217+K221)</f>
        <v>0</v>
      </c>
      <c r="L174" s="123">
        <f>SUM(L175+L197+L205+L217+L221)</f>
        <v>0</v>
      </c>
      <c r="M174" s="3"/>
      <c r="N174" s="3"/>
      <c r="O174" s="3"/>
      <c r="P174" s="3"/>
      <c r="Q174" s="3"/>
    </row>
    <row r="175" spans="1:17" ht="30.75" customHeight="1">
      <c r="A175" s="46">
        <v>3</v>
      </c>
      <c r="B175" s="63">
        <v>1</v>
      </c>
      <c r="C175" s="46">
        <v>1</v>
      </c>
      <c r="D175" s="53"/>
      <c r="E175" s="53"/>
      <c r="F175" s="83"/>
      <c r="G175" s="228" t="s">
        <v>56</v>
      </c>
      <c r="H175" s="198">
        <v>141</v>
      </c>
      <c r="I175" s="123">
        <f>SUM(I176+I179+I184+I189+I194)</f>
        <v>0</v>
      </c>
      <c r="J175" s="128">
        <f>SUM(J176+J179+J184+J189+J194)</f>
        <v>0</v>
      </c>
      <c r="K175" s="129">
        <f>SUM(K176+K179+K184+K189+K194)</f>
        <v>0</v>
      </c>
      <c r="L175" s="127">
        <f>SUM(L176+L179+L184+L189+L194)</f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/>
      <c r="F176" s="89"/>
      <c r="G176" s="30" t="s">
        <v>57</v>
      </c>
      <c r="H176" s="199">
        <v>142</v>
      </c>
      <c r="I176" s="127">
        <f t="shared" ref="I176:L177" si="18">I177</f>
        <v>0</v>
      </c>
      <c r="J176" s="124">
        <f t="shared" si="18"/>
        <v>0</v>
      </c>
      <c r="K176" s="125">
        <f t="shared" si="18"/>
        <v>0</v>
      </c>
      <c r="L176" s="123">
        <f t="shared" si="18"/>
        <v>0</v>
      </c>
      <c r="M176" s="3"/>
      <c r="N176" s="3"/>
      <c r="O176" s="3"/>
      <c r="P176" s="3"/>
      <c r="Q176" s="3"/>
    </row>
    <row r="177" spans="1:17" ht="14.2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/>
      <c r="G177" s="58" t="s">
        <v>57</v>
      </c>
      <c r="H177" s="198">
        <v>143</v>
      </c>
      <c r="I177" s="123">
        <f t="shared" si="18"/>
        <v>0</v>
      </c>
      <c r="J177" s="127">
        <f t="shared" si="18"/>
        <v>0</v>
      </c>
      <c r="K177" s="127">
        <f t="shared" si="18"/>
        <v>0</v>
      </c>
      <c r="L177" s="127">
        <f t="shared" si="18"/>
        <v>0</v>
      </c>
      <c r="M177" s="3"/>
      <c r="N177" s="3"/>
      <c r="O177" s="3"/>
      <c r="P177" s="3"/>
      <c r="Q177" s="3"/>
    </row>
    <row r="178" spans="1:17" ht="1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>
        <v>1</v>
      </c>
      <c r="G178" s="58" t="s">
        <v>57</v>
      </c>
      <c r="H178" s="199">
        <v>144</v>
      </c>
      <c r="I178" s="120"/>
      <c r="J178" s="117"/>
      <c r="K178" s="117"/>
      <c r="L178" s="117"/>
      <c r="M178" s="3"/>
      <c r="N178" s="3"/>
      <c r="O178" s="3"/>
      <c r="P178" s="3"/>
      <c r="Q178" s="3"/>
    </row>
    <row r="179" spans="1:17" ht="15" customHeight="1">
      <c r="A179" s="46">
        <v>3</v>
      </c>
      <c r="B179" s="53">
        <v>1</v>
      </c>
      <c r="C179" s="53">
        <v>1</v>
      </c>
      <c r="D179" s="53">
        <v>2</v>
      </c>
      <c r="E179" s="53"/>
      <c r="F179" s="33"/>
      <c r="G179" s="63" t="s">
        <v>114</v>
      </c>
      <c r="H179" s="198">
        <v>145</v>
      </c>
      <c r="I179" s="123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5.75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/>
      <c r="G180" s="58" t="s">
        <v>114</v>
      </c>
      <c r="H180" s="199">
        <v>146</v>
      </c>
      <c r="I180" s="127">
        <f>SUM(I181:I183)</f>
        <v>0</v>
      </c>
      <c r="J180" s="128">
        <f>SUM(J181:J183)</f>
        <v>0</v>
      </c>
      <c r="K180" s="129">
        <f>SUM(K181:K183)</f>
        <v>0</v>
      </c>
      <c r="L180" s="127">
        <f>SUM(L181:L183)</f>
        <v>0</v>
      </c>
      <c r="M180" s="3"/>
      <c r="N180" s="3"/>
      <c r="O180" s="3"/>
      <c r="P180" s="3"/>
      <c r="Q180" s="3"/>
    </row>
    <row r="181" spans="1:17" ht="15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1</v>
      </c>
      <c r="G181" s="63" t="s">
        <v>58</v>
      </c>
      <c r="H181" s="198">
        <v>147</v>
      </c>
      <c r="I181" s="126"/>
      <c r="J181" s="114"/>
      <c r="K181" s="114"/>
      <c r="L181" s="132"/>
      <c r="M181" s="3"/>
      <c r="N181" s="3"/>
      <c r="O181" s="3"/>
      <c r="P181" s="3"/>
      <c r="Q181" s="3"/>
    </row>
    <row r="182" spans="1:17" ht="16.5" customHeight="1">
      <c r="A182" s="30">
        <v>3</v>
      </c>
      <c r="B182" s="47">
        <v>1</v>
      </c>
      <c r="C182" s="47">
        <v>1</v>
      </c>
      <c r="D182" s="47">
        <v>2</v>
      </c>
      <c r="E182" s="47">
        <v>1</v>
      </c>
      <c r="F182" s="40">
        <v>2</v>
      </c>
      <c r="G182" s="58" t="s">
        <v>59</v>
      </c>
      <c r="H182" s="199">
        <v>148</v>
      </c>
      <c r="I182" s="120"/>
      <c r="J182" s="117"/>
      <c r="K182" s="117"/>
      <c r="L182" s="117"/>
      <c r="M182" s="3"/>
      <c r="N182" s="3"/>
      <c r="O182" s="3"/>
      <c r="P182" s="3"/>
      <c r="Q182" s="3"/>
    </row>
    <row r="183" spans="1:17" ht="16.5" customHeight="1">
      <c r="A183" s="46">
        <v>3</v>
      </c>
      <c r="B183" s="53">
        <v>1</v>
      </c>
      <c r="C183" s="53">
        <v>1</v>
      </c>
      <c r="D183" s="53">
        <v>2</v>
      </c>
      <c r="E183" s="53">
        <v>1</v>
      </c>
      <c r="F183" s="33">
        <v>3</v>
      </c>
      <c r="G183" s="63" t="s">
        <v>115</v>
      </c>
      <c r="H183" s="198">
        <v>149</v>
      </c>
      <c r="I183" s="126"/>
      <c r="J183" s="114"/>
      <c r="K183" s="114"/>
      <c r="L183" s="132"/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/>
      <c r="F184" s="40"/>
      <c r="G184" s="58" t="s">
        <v>116</v>
      </c>
      <c r="H184" s="199">
        <v>150</v>
      </c>
      <c r="I184" s="127">
        <f>I185</f>
        <v>0</v>
      </c>
      <c r="J184" s="128">
        <f>J185</f>
        <v>0</v>
      </c>
      <c r="K184" s="129">
        <f>K185</f>
        <v>0</v>
      </c>
      <c r="L184" s="127">
        <f>L185</f>
        <v>0</v>
      </c>
      <c r="M184" s="3"/>
      <c r="N184" s="3"/>
      <c r="O184" s="3"/>
      <c r="P184" s="3"/>
      <c r="Q184" s="3"/>
    </row>
    <row r="185" spans="1:17" ht="15.7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/>
      <c r="G185" s="58" t="s">
        <v>116</v>
      </c>
      <c r="H185" s="198">
        <v>151</v>
      </c>
      <c r="I185" s="127">
        <f>SUM(I186:I188)</f>
        <v>0</v>
      </c>
      <c r="J185" s="127">
        <f>SUM(J186:J188)</f>
        <v>0</v>
      </c>
      <c r="K185" s="127">
        <f>SUM(K186:K188)</f>
        <v>0</v>
      </c>
      <c r="L185" s="127">
        <f>SUM(L186:L188)</f>
        <v>0</v>
      </c>
      <c r="M185" s="3"/>
      <c r="N185" s="3"/>
      <c r="O185" s="3"/>
      <c r="P185" s="3"/>
      <c r="Q185" s="3"/>
    </row>
    <row r="186" spans="1:17" ht="1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1</v>
      </c>
      <c r="G186" s="58" t="s">
        <v>60</v>
      </c>
      <c r="H186" s="199">
        <v>152</v>
      </c>
      <c r="I186" s="120"/>
      <c r="J186" s="117"/>
      <c r="K186" s="117"/>
      <c r="L186" s="132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2</v>
      </c>
      <c r="G187" s="58" t="s">
        <v>117</v>
      </c>
      <c r="H187" s="198">
        <v>153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3</v>
      </c>
      <c r="G188" s="30" t="s">
        <v>88</v>
      </c>
      <c r="H188" s="199">
        <v>154</v>
      </c>
      <c r="I188" s="126"/>
      <c r="J188" s="117"/>
      <c r="K188" s="117"/>
      <c r="L188" s="117"/>
      <c r="M188" s="3"/>
      <c r="N188" s="3"/>
      <c r="O188" s="3"/>
      <c r="P188" s="3"/>
      <c r="Q188" s="3"/>
    </row>
    <row r="189" spans="1:1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8">
        <v>155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</row>
    <row r="190" spans="1:1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9">
        <v>156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8">
        <v>157</v>
      </c>
      <c r="I191" s="120"/>
      <c r="J191" s="117"/>
      <c r="K191" s="117"/>
      <c r="L191" s="132"/>
      <c r="M191" s="3"/>
      <c r="N191" s="3"/>
      <c r="O191" s="3"/>
      <c r="P191" s="3"/>
      <c r="Q191" s="3"/>
    </row>
    <row r="192" spans="1:1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9">
        <v>158</v>
      </c>
      <c r="I192" s="126"/>
      <c r="J192" s="114"/>
      <c r="K192" s="114"/>
      <c r="L192" s="117"/>
      <c r="M192" s="3"/>
      <c r="N192" s="3"/>
      <c r="O192" s="3"/>
      <c r="P192" s="3"/>
      <c r="Q192" s="3"/>
    </row>
    <row r="193" spans="1:1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8">
        <v>159</v>
      </c>
      <c r="I193" s="131"/>
      <c r="J193" s="132"/>
      <c r="K193" s="132"/>
      <c r="L193" s="132"/>
      <c r="M193" s="3"/>
      <c r="N193" s="3"/>
      <c r="O193" s="3"/>
      <c r="P193" s="3"/>
      <c r="Q193" s="3"/>
    </row>
    <row r="194" spans="1:1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9">
        <v>160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</row>
    <row r="195" spans="1:1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8">
        <v>161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</row>
    <row r="196" spans="1:1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9">
        <v>162</v>
      </c>
      <c r="I196" s="114"/>
      <c r="J196" s="117"/>
      <c r="K196" s="117"/>
      <c r="L196" s="117"/>
      <c r="M196" s="3"/>
      <c r="N196" s="3"/>
      <c r="O196" s="3"/>
      <c r="P196" s="3"/>
      <c r="Q196" s="3"/>
    </row>
    <row r="197" spans="1:17" ht="18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8">
        <v>163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</row>
    <row r="198" spans="1:1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9">
        <v>164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</row>
    <row r="199" spans="1:1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8">
        <v>165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</row>
    <row r="200" spans="1:1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9">
        <v>166</v>
      </c>
      <c r="I200" s="114"/>
      <c r="J200" s="117"/>
      <c r="K200" s="117"/>
      <c r="L200" s="132"/>
      <c r="M200" s="3"/>
      <c r="N200" s="3"/>
      <c r="O200" s="3"/>
      <c r="P200" s="3"/>
      <c r="Q200" s="3"/>
    </row>
    <row r="201" spans="1:1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8">
        <v>167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9">
        <v>168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8">
        <v>169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9">
        <v>170</v>
      </c>
      <c r="I204" s="117"/>
      <c r="J204" s="117"/>
      <c r="K204" s="117"/>
      <c r="L204" s="132"/>
      <c r="M204" s="3"/>
      <c r="N204" s="3"/>
      <c r="O204" s="3"/>
      <c r="P204" s="3"/>
      <c r="Q204" s="3"/>
    </row>
    <row r="205" spans="1:1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8">
        <v>171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</row>
    <row r="206" spans="1:1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9">
        <v>172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</row>
    <row r="207" spans="1:1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8">
        <v>173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</row>
    <row r="208" spans="1:1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</row>
    <row r="209" spans="1:1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174</v>
      </c>
      <c r="I209" s="132"/>
      <c r="J209" s="132"/>
      <c r="K209" s="132"/>
      <c r="L209" s="132"/>
      <c r="M209" s="3"/>
      <c r="N209" s="3"/>
      <c r="O209" s="3"/>
      <c r="P209" s="3"/>
      <c r="Q209" s="3"/>
    </row>
    <row r="210" spans="1:1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175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</row>
    <row r="211" spans="1:1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176</v>
      </c>
      <c r="I211" s="123">
        <f>SUM(I212:I216)</f>
        <v>0</v>
      </c>
      <c r="J211" s="123">
        <f>SUM(J212:J216)</f>
        <v>0</v>
      </c>
      <c r="K211" s="123">
        <f>SUM(K212:K216)</f>
        <v>0</v>
      </c>
      <c r="L211" s="123">
        <f>SUM(L212:L216)</f>
        <v>0</v>
      </c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177</v>
      </c>
      <c r="I212" s="117"/>
      <c r="J212" s="117"/>
      <c r="K212" s="117"/>
      <c r="L212" s="132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178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179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180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5</v>
      </c>
      <c r="G216" s="63" t="s">
        <v>188</v>
      </c>
      <c r="H216" s="200">
        <v>181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8.5" customHeight="1">
      <c r="A217" s="46">
        <v>3</v>
      </c>
      <c r="B217" s="53">
        <v>1</v>
      </c>
      <c r="C217" s="53">
        <v>4</v>
      </c>
      <c r="D217" s="53"/>
      <c r="E217" s="53"/>
      <c r="F217" s="33"/>
      <c r="G217" s="223" t="s">
        <v>135</v>
      </c>
      <c r="H217" s="195">
        <v>182</v>
      </c>
      <c r="I217" s="123">
        <f>I218</f>
        <v>0</v>
      </c>
      <c r="J217" s="124">
        <f t="shared" ref="J217:L219" si="21">J218</f>
        <v>0</v>
      </c>
      <c r="K217" s="125">
        <f t="shared" si="21"/>
        <v>0</v>
      </c>
      <c r="L217" s="125">
        <f t="shared" si="21"/>
        <v>0</v>
      </c>
      <c r="M217" s="3"/>
      <c r="N217" s="3"/>
      <c r="O217" s="3"/>
      <c r="P217" s="3"/>
      <c r="Q217" s="3"/>
    </row>
    <row r="218" spans="1:17" ht="27" customHeight="1">
      <c r="A218" s="43">
        <v>3</v>
      </c>
      <c r="B218" s="66">
        <v>1</v>
      </c>
      <c r="C218" s="66">
        <v>4</v>
      </c>
      <c r="D218" s="66">
        <v>1</v>
      </c>
      <c r="E218" s="66"/>
      <c r="F218" s="71"/>
      <c r="G218" s="67" t="s">
        <v>135</v>
      </c>
      <c r="H218" s="200">
        <v>183</v>
      </c>
      <c r="I218" s="149">
        <f>I219</f>
        <v>0</v>
      </c>
      <c r="J218" s="150">
        <f t="shared" si="21"/>
        <v>0</v>
      </c>
      <c r="K218" s="151">
        <f t="shared" si="21"/>
        <v>0</v>
      </c>
      <c r="L218" s="151">
        <f t="shared" si="21"/>
        <v>0</v>
      </c>
      <c r="M218" s="3"/>
      <c r="N218" s="3"/>
      <c r="O218" s="3"/>
      <c r="P218" s="3"/>
      <c r="Q218" s="3"/>
    </row>
    <row r="219" spans="1:17" ht="27.75" customHeight="1">
      <c r="A219" s="30">
        <v>3</v>
      </c>
      <c r="B219" s="47">
        <v>1</v>
      </c>
      <c r="C219" s="47">
        <v>4</v>
      </c>
      <c r="D219" s="47">
        <v>1</v>
      </c>
      <c r="E219" s="47">
        <v>1</v>
      </c>
      <c r="F219" s="40"/>
      <c r="G219" s="58" t="s">
        <v>135</v>
      </c>
      <c r="H219" s="195">
        <v>184</v>
      </c>
      <c r="I219" s="127">
        <f>I220</f>
        <v>0</v>
      </c>
      <c r="J219" s="128">
        <f t="shared" si="21"/>
        <v>0</v>
      </c>
      <c r="K219" s="129">
        <f t="shared" si="21"/>
        <v>0</v>
      </c>
      <c r="L219" s="129">
        <f t="shared" si="21"/>
        <v>0</v>
      </c>
      <c r="M219" s="3"/>
      <c r="N219" s="3"/>
      <c r="O219" s="3"/>
      <c r="P219" s="3"/>
      <c r="Q219" s="3"/>
    </row>
    <row r="220" spans="1:17" ht="27" customHeight="1">
      <c r="A220" s="39">
        <v>3</v>
      </c>
      <c r="B220" s="42">
        <v>1</v>
      </c>
      <c r="C220" s="48">
        <v>4</v>
      </c>
      <c r="D220" s="48">
        <v>1</v>
      </c>
      <c r="E220" s="48">
        <v>1</v>
      </c>
      <c r="F220" s="36">
        <v>1</v>
      </c>
      <c r="G220" s="59" t="s">
        <v>148</v>
      </c>
      <c r="H220" s="200">
        <v>185</v>
      </c>
      <c r="I220" s="132"/>
      <c r="J220" s="132"/>
      <c r="K220" s="132"/>
      <c r="L220" s="132"/>
      <c r="M220" s="3"/>
      <c r="N220" s="3"/>
      <c r="O220" s="3"/>
      <c r="P220" s="3"/>
      <c r="Q220" s="3"/>
    </row>
    <row r="221" spans="1:17" ht="26.25" customHeight="1">
      <c r="A221" s="31">
        <v>3</v>
      </c>
      <c r="B221" s="47">
        <v>1</v>
      </c>
      <c r="C221" s="47">
        <v>5</v>
      </c>
      <c r="D221" s="47"/>
      <c r="E221" s="47"/>
      <c r="F221" s="40"/>
      <c r="G221" s="224" t="s">
        <v>157</v>
      </c>
      <c r="H221" s="195">
        <v>186</v>
      </c>
      <c r="I221" s="162">
        <f t="shared" ref="I221:L222" si="22">I222</f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6.5" customHeight="1">
      <c r="A222" s="31">
        <v>3</v>
      </c>
      <c r="B222" s="47">
        <v>1</v>
      </c>
      <c r="C222" s="47">
        <v>5</v>
      </c>
      <c r="D222" s="47">
        <v>1</v>
      </c>
      <c r="E222" s="47"/>
      <c r="F222" s="40"/>
      <c r="G222" s="163" t="s">
        <v>157</v>
      </c>
      <c r="H222" s="200">
        <v>187</v>
      </c>
      <c r="I222" s="162">
        <f t="shared" si="22"/>
        <v>0</v>
      </c>
      <c r="J222" s="162">
        <f t="shared" si="22"/>
        <v>0</v>
      </c>
      <c r="K222" s="162">
        <f t="shared" si="22"/>
        <v>0</v>
      </c>
      <c r="L222" s="162">
        <f t="shared" si="22"/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/>
      <c r="G223" s="163" t="s">
        <v>157</v>
      </c>
      <c r="H223" s="195">
        <v>188</v>
      </c>
      <c r="I223" s="162">
        <f>SUM(I224:I226)</f>
        <v>0</v>
      </c>
      <c r="J223" s="162">
        <f>SUM(J224:J226)</f>
        <v>0</v>
      </c>
      <c r="K223" s="162">
        <f>SUM(K224:K226)</f>
        <v>0</v>
      </c>
      <c r="L223" s="162">
        <f>SUM(L224:L226)</f>
        <v>0</v>
      </c>
      <c r="M223" s="3"/>
      <c r="N223" s="3"/>
      <c r="O223" s="3"/>
      <c r="P223" s="3"/>
      <c r="Q223" s="3"/>
    </row>
    <row r="224" spans="1:17" ht="1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1</v>
      </c>
      <c r="G224" s="163" t="s">
        <v>158</v>
      </c>
      <c r="H224" s="200">
        <v>189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5.7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2</v>
      </c>
      <c r="G225" s="163" t="s">
        <v>159</v>
      </c>
      <c r="H225" s="195">
        <v>190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ht="17.25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3</v>
      </c>
      <c r="G226" s="163" t="s">
        <v>160</v>
      </c>
      <c r="H226" s="200">
        <v>191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s="13" customFormat="1" ht="27.75" customHeight="1">
      <c r="A227" s="45">
        <v>3</v>
      </c>
      <c r="B227" s="52">
        <v>2</v>
      </c>
      <c r="C227" s="52"/>
      <c r="D227" s="52"/>
      <c r="E227" s="52"/>
      <c r="F227" s="69"/>
      <c r="G227" s="62" t="s">
        <v>70</v>
      </c>
      <c r="H227" s="195">
        <v>192</v>
      </c>
      <c r="I227" s="127">
        <f>SUM(I228+I258)</f>
        <v>0</v>
      </c>
      <c r="J227" s="128">
        <f>SUM(J228+J258)</f>
        <v>0</v>
      </c>
      <c r="K227" s="129">
        <f>SUM(K228+K258)</f>
        <v>0</v>
      </c>
      <c r="L227" s="129">
        <f>SUM(L228+L258)</f>
        <v>0</v>
      </c>
      <c r="M227" s="108"/>
      <c r="N227" s="108"/>
      <c r="O227" s="108"/>
      <c r="P227" s="108"/>
      <c r="Q227" s="108"/>
    </row>
    <row r="228" spans="1:17" ht="13.5" customHeight="1">
      <c r="A228" s="43">
        <v>3</v>
      </c>
      <c r="B228" s="65">
        <v>2</v>
      </c>
      <c r="C228" s="66">
        <v>1</v>
      </c>
      <c r="D228" s="66"/>
      <c r="E228" s="66"/>
      <c r="F228" s="71"/>
      <c r="G228" s="226" t="s">
        <v>71</v>
      </c>
      <c r="H228" s="200">
        <v>193</v>
      </c>
      <c r="I228" s="149">
        <f>SUM(I229+I235+I239+I243+I248+I251+I254)</f>
        <v>0</v>
      </c>
      <c r="J228" s="150">
        <f>SUM(J229+J235+J239+J243+J248+J251+J254)</f>
        <v>0</v>
      </c>
      <c r="K228" s="151">
        <f>SUM(K229+K235+K239+K243+K248+K251+K254)</f>
        <v>0</v>
      </c>
      <c r="L228" s="151">
        <f>SUM(L229+L235+L239+L243+L248+L251+L254)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47">
        <v>2</v>
      </c>
      <c r="C229" s="47">
        <v>1</v>
      </c>
      <c r="D229" s="47">
        <v>1</v>
      </c>
      <c r="E229" s="47"/>
      <c r="F229" s="40"/>
      <c r="G229" s="58" t="s">
        <v>125</v>
      </c>
      <c r="H229" s="195">
        <v>194</v>
      </c>
      <c r="I229" s="127">
        <f>I230</f>
        <v>0</v>
      </c>
      <c r="J229" s="128">
        <f>J230</f>
        <v>0</v>
      </c>
      <c r="K229" s="129">
        <f>K230</f>
        <v>0</v>
      </c>
      <c r="L229" s="129">
        <f>L230</f>
        <v>0</v>
      </c>
      <c r="M229" s="3"/>
      <c r="N229" s="3"/>
      <c r="O229" s="3"/>
      <c r="P229" s="3"/>
      <c r="Q229" s="3"/>
    </row>
    <row r="230" spans="1:17" ht="27" customHeight="1">
      <c r="A230" s="30">
        <v>3</v>
      </c>
      <c r="B230" s="30">
        <v>2</v>
      </c>
      <c r="C230" s="47">
        <v>1</v>
      </c>
      <c r="D230" s="47">
        <v>1</v>
      </c>
      <c r="E230" s="47">
        <v>1</v>
      </c>
      <c r="F230" s="40"/>
      <c r="G230" s="58" t="s">
        <v>125</v>
      </c>
      <c r="H230" s="200">
        <v>195</v>
      </c>
      <c r="I230" s="127">
        <f>SUM(I231:I234)</f>
        <v>0</v>
      </c>
      <c r="J230" s="128">
        <f>SUM(J231:J234)</f>
        <v>0</v>
      </c>
      <c r="K230" s="129">
        <f>SUM(K231:K234)</f>
        <v>0</v>
      </c>
      <c r="L230" s="129">
        <f>SUM(L231:L234)</f>
        <v>0</v>
      </c>
      <c r="M230" s="3"/>
      <c r="N230" s="3"/>
      <c r="O230" s="3"/>
      <c r="P230" s="3"/>
      <c r="Q230" s="3"/>
    </row>
    <row r="231" spans="1:17" ht="14.25" customHeight="1">
      <c r="A231" s="43">
        <v>3</v>
      </c>
      <c r="B231" s="43">
        <v>2</v>
      </c>
      <c r="C231" s="66">
        <v>1</v>
      </c>
      <c r="D231" s="66">
        <v>1</v>
      </c>
      <c r="E231" s="66">
        <v>1</v>
      </c>
      <c r="F231" s="71">
        <v>1</v>
      </c>
      <c r="G231" s="67" t="s">
        <v>13</v>
      </c>
      <c r="H231" s="195">
        <v>196</v>
      </c>
      <c r="I231" s="117"/>
      <c r="J231" s="117"/>
      <c r="K231" s="117"/>
      <c r="L231" s="132"/>
      <c r="M231" s="3"/>
      <c r="N231" s="3"/>
      <c r="O231" s="3"/>
      <c r="P231" s="3"/>
      <c r="Q231" s="3"/>
    </row>
    <row r="232" spans="1:17" ht="15" customHeight="1">
      <c r="A232" s="30">
        <v>3</v>
      </c>
      <c r="B232" s="47">
        <v>2</v>
      </c>
      <c r="C232" s="47">
        <v>1</v>
      </c>
      <c r="D232" s="47">
        <v>1</v>
      </c>
      <c r="E232" s="47">
        <v>1</v>
      </c>
      <c r="F232" s="40">
        <v>2</v>
      </c>
      <c r="G232" s="58" t="s">
        <v>83</v>
      </c>
      <c r="H232" s="200">
        <v>197</v>
      </c>
      <c r="I232" s="117"/>
      <c r="J232" s="117"/>
      <c r="K232" s="117"/>
      <c r="L232" s="11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3</v>
      </c>
      <c r="G233" s="67" t="s">
        <v>170</v>
      </c>
      <c r="H233" s="195">
        <v>198</v>
      </c>
      <c r="I233" s="117"/>
      <c r="J233" s="117"/>
      <c r="K233" s="117"/>
      <c r="L233" s="116"/>
      <c r="M233" s="3"/>
      <c r="N233" s="3"/>
      <c r="O233" s="3"/>
      <c r="P233" s="3"/>
      <c r="Q233" s="3"/>
    </row>
    <row r="234" spans="1:17" ht="14.25" customHeight="1">
      <c r="A234" s="43">
        <v>3</v>
      </c>
      <c r="B234" s="65">
        <v>2</v>
      </c>
      <c r="C234" s="66">
        <v>1</v>
      </c>
      <c r="D234" s="66">
        <v>1</v>
      </c>
      <c r="E234" s="66">
        <v>1</v>
      </c>
      <c r="F234" s="71">
        <v>4</v>
      </c>
      <c r="G234" s="67" t="s">
        <v>169</v>
      </c>
      <c r="H234" s="200">
        <v>199</v>
      </c>
      <c r="I234" s="117"/>
      <c r="J234" s="116"/>
      <c r="K234" s="117"/>
      <c r="L234" s="132"/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/>
      <c r="F235" s="40"/>
      <c r="G235" s="58" t="s">
        <v>72</v>
      </c>
      <c r="H235" s="195">
        <v>200</v>
      </c>
      <c r="I235" s="127">
        <f>I236</f>
        <v>0</v>
      </c>
      <c r="J235" s="128">
        <f>J236</f>
        <v>0</v>
      </c>
      <c r="K235" s="129">
        <f>K236</f>
        <v>0</v>
      </c>
      <c r="L235" s="129">
        <f>L236</f>
        <v>0</v>
      </c>
      <c r="M235" s="3"/>
      <c r="N235" s="3"/>
      <c r="O235" s="3"/>
      <c r="P235" s="3"/>
      <c r="Q235" s="3"/>
    </row>
    <row r="236" spans="1:17" ht="27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/>
      <c r="G236" s="58" t="s">
        <v>72</v>
      </c>
      <c r="H236" s="200">
        <v>201</v>
      </c>
      <c r="I236" s="127">
        <f>SUM(I237:I238)</f>
        <v>0</v>
      </c>
      <c r="J236" s="128">
        <f>SUM(J237:J238)</f>
        <v>0</v>
      </c>
      <c r="K236" s="129">
        <f>SUM(K237:K238)</f>
        <v>0</v>
      </c>
      <c r="L236" s="129">
        <f>SUM(L237:L238)</f>
        <v>0</v>
      </c>
      <c r="M236" s="3"/>
      <c r="N236" s="3"/>
      <c r="O236" s="3"/>
      <c r="P236" s="3"/>
      <c r="Q236" s="3"/>
    </row>
    <row r="237" spans="1:17" ht="14.25" customHeight="1">
      <c r="A237" s="43">
        <v>3</v>
      </c>
      <c r="B237" s="65">
        <v>2</v>
      </c>
      <c r="C237" s="66">
        <v>1</v>
      </c>
      <c r="D237" s="66">
        <v>2</v>
      </c>
      <c r="E237" s="66">
        <v>1</v>
      </c>
      <c r="F237" s="71">
        <v>1</v>
      </c>
      <c r="G237" s="67" t="s">
        <v>73</v>
      </c>
      <c r="H237" s="195">
        <v>202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3.5" customHeight="1">
      <c r="A238" s="30">
        <v>3</v>
      </c>
      <c r="B238" s="47">
        <v>2</v>
      </c>
      <c r="C238" s="47">
        <v>1</v>
      </c>
      <c r="D238" s="47">
        <v>2</v>
      </c>
      <c r="E238" s="47">
        <v>1</v>
      </c>
      <c r="F238" s="40">
        <v>2</v>
      </c>
      <c r="G238" s="58" t="s">
        <v>74</v>
      </c>
      <c r="H238" s="200">
        <v>203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46">
        <v>3</v>
      </c>
      <c r="B239" s="53">
        <v>2</v>
      </c>
      <c r="C239" s="53">
        <v>1</v>
      </c>
      <c r="D239" s="53">
        <v>3</v>
      </c>
      <c r="E239" s="53"/>
      <c r="F239" s="33"/>
      <c r="G239" s="63" t="s">
        <v>127</v>
      </c>
      <c r="H239" s="195">
        <v>204</v>
      </c>
      <c r="I239" s="123">
        <f>I240</f>
        <v>0</v>
      </c>
      <c r="J239" s="124">
        <f>J240</f>
        <v>0</v>
      </c>
      <c r="K239" s="125">
        <f>K240</f>
        <v>0</v>
      </c>
      <c r="L239" s="125">
        <f>L240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/>
      <c r="G240" s="58" t="s">
        <v>127</v>
      </c>
      <c r="H240" s="200">
        <v>205</v>
      </c>
      <c r="I240" s="127">
        <f>I241+I242</f>
        <v>0</v>
      </c>
      <c r="J240" s="127">
        <f>J241+J242</f>
        <v>0</v>
      </c>
      <c r="K240" s="127">
        <f>K241+K242</f>
        <v>0</v>
      </c>
      <c r="L240" s="127">
        <f>L241+L242</f>
        <v>0</v>
      </c>
      <c r="M240" s="3"/>
      <c r="N240" s="3"/>
      <c r="O240" s="3"/>
      <c r="P240" s="3"/>
      <c r="Q240" s="3"/>
    </row>
    <row r="241" spans="1:17" ht="1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1</v>
      </c>
      <c r="G241" s="58" t="s">
        <v>76</v>
      </c>
      <c r="H241" s="195">
        <v>206</v>
      </c>
      <c r="I241" s="117"/>
      <c r="J241" s="117"/>
      <c r="K241" s="117"/>
      <c r="L241" s="117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3</v>
      </c>
      <c r="E242" s="47">
        <v>1</v>
      </c>
      <c r="F242" s="40">
        <v>2</v>
      </c>
      <c r="G242" s="58" t="s">
        <v>77</v>
      </c>
      <c r="H242" s="200">
        <v>207</v>
      </c>
      <c r="I242" s="132"/>
      <c r="J242" s="122"/>
      <c r="K242" s="132"/>
      <c r="L242" s="132"/>
      <c r="M242" s="3"/>
      <c r="N242" s="3"/>
      <c r="O242" s="3"/>
      <c r="P242" s="3"/>
      <c r="Q242" s="3"/>
    </row>
    <row r="243" spans="1:17" ht="13.5" customHeight="1">
      <c r="A243" s="30">
        <v>3</v>
      </c>
      <c r="B243" s="47">
        <v>2</v>
      </c>
      <c r="C243" s="47">
        <v>1</v>
      </c>
      <c r="D243" s="47">
        <v>4</v>
      </c>
      <c r="E243" s="47"/>
      <c r="F243" s="40"/>
      <c r="G243" s="58" t="s">
        <v>75</v>
      </c>
      <c r="H243" s="195">
        <v>208</v>
      </c>
      <c r="I243" s="127">
        <f>I244</f>
        <v>0</v>
      </c>
      <c r="J243" s="129">
        <f>J244</f>
        <v>0</v>
      </c>
      <c r="K243" s="127">
        <f>K244</f>
        <v>0</v>
      </c>
      <c r="L243" s="129">
        <f>L244</f>
        <v>0</v>
      </c>
      <c r="M243" s="3"/>
      <c r="N243" s="3"/>
      <c r="O243" s="3"/>
      <c r="P243" s="3"/>
      <c r="Q243" s="3"/>
    </row>
    <row r="244" spans="1:17" ht="12.75" customHeight="1">
      <c r="A244" s="46">
        <v>3</v>
      </c>
      <c r="B244" s="53">
        <v>2</v>
      </c>
      <c r="C244" s="53">
        <v>1</v>
      </c>
      <c r="D244" s="53">
        <v>4</v>
      </c>
      <c r="E244" s="53">
        <v>1</v>
      </c>
      <c r="F244" s="33"/>
      <c r="G244" s="63" t="s">
        <v>75</v>
      </c>
      <c r="H244" s="200">
        <v>209</v>
      </c>
      <c r="I244" s="123">
        <f>SUM(I245:I246)</f>
        <v>0</v>
      </c>
      <c r="J244" s="124">
        <f>SUM(J245:J246)</f>
        <v>0</v>
      </c>
      <c r="K244" s="125">
        <f>SUM(K245:K246)</f>
        <v>0</v>
      </c>
      <c r="L244" s="125">
        <f>SUM(L245:L246)</f>
        <v>0</v>
      </c>
      <c r="M244" s="3"/>
      <c r="N244" s="3"/>
      <c r="O244" s="3"/>
      <c r="P244" s="3"/>
      <c r="Q244" s="3"/>
    </row>
    <row r="245" spans="1:17" ht="19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1</v>
      </c>
      <c r="G245" s="58" t="s">
        <v>76</v>
      </c>
      <c r="H245" s="195">
        <v>210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6.5" customHeight="1">
      <c r="A246" s="30">
        <v>3</v>
      </c>
      <c r="B246" s="47">
        <v>2</v>
      </c>
      <c r="C246" s="47">
        <v>1</v>
      </c>
      <c r="D246" s="47">
        <v>4</v>
      </c>
      <c r="E246" s="47">
        <v>1</v>
      </c>
      <c r="F246" s="40">
        <v>2</v>
      </c>
      <c r="G246" s="58" t="s">
        <v>77</v>
      </c>
      <c r="H246" s="200">
        <v>211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13.5" customHeight="1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M247" s="3"/>
      <c r="N247" s="3"/>
      <c r="O247" s="3"/>
      <c r="P247" s="3"/>
      <c r="Q247" s="3"/>
    </row>
    <row r="248" spans="1:17">
      <c r="A248" s="30">
        <v>3</v>
      </c>
      <c r="B248" s="47">
        <v>2</v>
      </c>
      <c r="C248" s="47">
        <v>1</v>
      </c>
      <c r="D248" s="47">
        <v>5</v>
      </c>
      <c r="E248" s="47"/>
      <c r="F248" s="40"/>
      <c r="G248" s="58" t="s">
        <v>78</v>
      </c>
      <c r="H248" s="195">
        <v>212</v>
      </c>
      <c r="I248" s="127">
        <f t="shared" ref="I248:L249" si="23">I249</f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N248" s="3"/>
      <c r="O248" s="3"/>
      <c r="P248" s="3"/>
      <c r="Q248" s="3"/>
    </row>
    <row r="249" spans="1:17" ht="30.75" customHeight="1">
      <c r="A249" s="30">
        <v>3</v>
      </c>
      <c r="B249" s="47">
        <v>2</v>
      </c>
      <c r="C249" s="47">
        <v>1</v>
      </c>
      <c r="D249" s="47">
        <v>5</v>
      </c>
      <c r="E249" s="47">
        <v>1</v>
      </c>
      <c r="F249" s="40"/>
      <c r="G249" s="58" t="s">
        <v>78</v>
      </c>
      <c r="H249" s="200">
        <v>213</v>
      </c>
      <c r="I249" s="129">
        <f t="shared" si="23"/>
        <v>0</v>
      </c>
      <c r="J249" s="128">
        <f t="shared" si="23"/>
        <v>0</v>
      </c>
      <c r="K249" s="129">
        <f t="shared" si="23"/>
        <v>0</v>
      </c>
      <c r="L249" s="129">
        <f t="shared" si="23"/>
        <v>0</v>
      </c>
      <c r="M249" s="3"/>
      <c r="N249" s="3"/>
      <c r="O249" s="3"/>
      <c r="P249" s="3"/>
      <c r="Q249" s="3"/>
    </row>
    <row r="250" spans="1:17">
      <c r="A250" s="65">
        <v>3</v>
      </c>
      <c r="B250" s="66">
        <v>2</v>
      </c>
      <c r="C250" s="66">
        <v>1</v>
      </c>
      <c r="D250" s="66">
        <v>5</v>
      </c>
      <c r="E250" s="66">
        <v>1</v>
      </c>
      <c r="F250" s="71">
        <v>1</v>
      </c>
      <c r="G250" s="67" t="s">
        <v>78</v>
      </c>
      <c r="H250" s="200">
        <v>214</v>
      </c>
      <c r="I250" s="132"/>
      <c r="J250" s="132"/>
      <c r="K250" s="132"/>
      <c r="L250" s="132"/>
      <c r="M250" s="3"/>
      <c r="N250" s="3"/>
      <c r="O250" s="3"/>
      <c r="P250" s="3"/>
      <c r="Q250" s="3"/>
    </row>
    <row r="251" spans="1:17">
      <c r="A251" s="30">
        <v>3</v>
      </c>
      <c r="B251" s="47">
        <v>2</v>
      </c>
      <c r="C251" s="47">
        <v>1</v>
      </c>
      <c r="D251" s="47">
        <v>6</v>
      </c>
      <c r="E251" s="47"/>
      <c r="F251" s="40"/>
      <c r="G251" s="58" t="s">
        <v>128</v>
      </c>
      <c r="H251" s="200">
        <v>215</v>
      </c>
      <c r="I251" s="127">
        <f>I252</f>
        <v>0</v>
      </c>
      <c r="J251" s="128">
        <f t="shared" ref="J251:L252" si="24">J252</f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>
      <c r="A252" s="30">
        <v>3</v>
      </c>
      <c r="B252" s="30">
        <v>2</v>
      </c>
      <c r="C252" s="47">
        <v>1</v>
      </c>
      <c r="D252" s="47">
        <v>6</v>
      </c>
      <c r="E252" s="47">
        <v>1</v>
      </c>
      <c r="F252" s="40"/>
      <c r="G252" s="58" t="s">
        <v>128</v>
      </c>
      <c r="H252" s="200">
        <v>216</v>
      </c>
      <c r="I252" s="127">
        <f>I253</f>
        <v>0</v>
      </c>
      <c r="J252" s="128">
        <f t="shared" si="24"/>
        <v>0</v>
      </c>
      <c r="K252" s="129">
        <f t="shared" si="24"/>
        <v>0</v>
      </c>
      <c r="L252" s="129">
        <f t="shared" si="24"/>
        <v>0</v>
      </c>
      <c r="M252" s="3"/>
      <c r="N252" s="3"/>
      <c r="O252" s="3"/>
      <c r="P252" s="3"/>
      <c r="Q252" s="3"/>
    </row>
    <row r="253" spans="1:17" ht="15.75" customHeight="1">
      <c r="A253" s="95">
        <v>3</v>
      </c>
      <c r="B253" s="95">
        <v>2</v>
      </c>
      <c r="C253" s="48">
        <v>1</v>
      </c>
      <c r="D253" s="48">
        <v>6</v>
      </c>
      <c r="E253" s="48">
        <v>1</v>
      </c>
      <c r="F253" s="36">
        <v>1</v>
      </c>
      <c r="G253" s="59" t="s">
        <v>128</v>
      </c>
      <c r="H253" s="200">
        <v>217</v>
      </c>
      <c r="I253" s="132"/>
      <c r="J253" s="132"/>
      <c r="K253" s="132"/>
      <c r="L253" s="132"/>
      <c r="M253" s="3"/>
      <c r="N253" s="3"/>
      <c r="O253" s="3"/>
      <c r="P253" s="3"/>
      <c r="Q253" s="3"/>
    </row>
    <row r="254" spans="1:17" ht="13.5" customHeight="1">
      <c r="A254" s="30">
        <v>3</v>
      </c>
      <c r="B254" s="30">
        <v>2</v>
      </c>
      <c r="C254" s="47">
        <v>1</v>
      </c>
      <c r="D254" s="47">
        <v>7</v>
      </c>
      <c r="E254" s="47"/>
      <c r="F254" s="40"/>
      <c r="G254" s="58" t="s">
        <v>129</v>
      </c>
      <c r="H254" s="200">
        <v>218</v>
      </c>
      <c r="I254" s="127">
        <f>I255</f>
        <v>0</v>
      </c>
      <c r="J254" s="128">
        <f>J255</f>
        <v>0</v>
      </c>
      <c r="K254" s="129">
        <f>K255</f>
        <v>0</v>
      </c>
      <c r="L254" s="129">
        <f>L255</f>
        <v>0</v>
      </c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/>
      <c r="G255" s="58" t="s">
        <v>129</v>
      </c>
      <c r="H255" s="200">
        <v>219</v>
      </c>
      <c r="I255" s="127">
        <f>I256+I257</f>
        <v>0</v>
      </c>
      <c r="J255" s="127">
        <f>J256+J257</f>
        <v>0</v>
      </c>
      <c r="K255" s="127">
        <f>K256+K257</f>
        <v>0</v>
      </c>
      <c r="L255" s="127">
        <f>L256+L257</f>
        <v>0</v>
      </c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1</v>
      </c>
      <c r="G256" s="58" t="s">
        <v>76</v>
      </c>
      <c r="H256" s="200">
        <v>220</v>
      </c>
      <c r="I256" s="132"/>
      <c r="J256" s="132"/>
      <c r="K256" s="132"/>
      <c r="L256" s="132"/>
      <c r="M256" s="3"/>
      <c r="N256" s="3"/>
      <c r="O256" s="3"/>
      <c r="P256" s="3"/>
      <c r="Q256" s="3"/>
    </row>
    <row r="257" spans="1:17" ht="15" customHeight="1">
      <c r="A257" s="30">
        <v>3</v>
      </c>
      <c r="B257" s="47">
        <v>2</v>
      </c>
      <c r="C257" s="47">
        <v>1</v>
      </c>
      <c r="D257" s="47">
        <v>7</v>
      </c>
      <c r="E257" s="47">
        <v>1</v>
      </c>
      <c r="F257" s="40">
        <v>2</v>
      </c>
      <c r="G257" s="58" t="s">
        <v>77</v>
      </c>
      <c r="H257" s="200">
        <v>221</v>
      </c>
      <c r="I257" s="117"/>
      <c r="J257" s="117"/>
      <c r="K257" s="117"/>
      <c r="L257" s="117"/>
      <c r="M257" s="3"/>
      <c r="N257" s="3"/>
      <c r="O257" s="3"/>
      <c r="P257" s="3"/>
      <c r="Q257" s="3"/>
    </row>
    <row r="258" spans="1:17" ht="12" customHeight="1">
      <c r="A258" s="85">
        <v>3</v>
      </c>
      <c r="B258" s="84">
        <v>2</v>
      </c>
      <c r="C258" s="84">
        <v>2</v>
      </c>
      <c r="D258" s="49"/>
      <c r="E258" s="49"/>
      <c r="F258" s="81"/>
      <c r="G258" s="224" t="s">
        <v>79</v>
      </c>
      <c r="H258" s="200">
        <v>222</v>
      </c>
      <c r="I258" s="127">
        <f>SUM(I259+I265+I269+I273+I277+I280+I283)</f>
        <v>0</v>
      </c>
      <c r="J258" s="128">
        <f>SUM(J259+J265+J269+J273+J277+J280+J283)</f>
        <v>0</v>
      </c>
      <c r="K258" s="129">
        <f>SUM(K259+K265+K269+K273+K277+K280+K283)</f>
        <v>0</v>
      </c>
      <c r="L258" s="127">
        <f>SUM(L259+L265+L269+L273+L277+L280+L283)</f>
        <v>0</v>
      </c>
      <c r="M258" s="3"/>
      <c r="N258" s="3"/>
      <c r="O258" s="3"/>
      <c r="P258" s="3"/>
      <c r="Q258" s="3"/>
    </row>
    <row r="259" spans="1:17" ht="26">
      <c r="A259" s="30">
        <v>3</v>
      </c>
      <c r="B259" s="47">
        <v>2</v>
      </c>
      <c r="C259" s="47">
        <v>2</v>
      </c>
      <c r="D259" s="47">
        <v>1</v>
      </c>
      <c r="E259" s="47"/>
      <c r="F259" s="40"/>
      <c r="G259" s="58" t="s">
        <v>12</v>
      </c>
      <c r="H259" s="200">
        <v>223</v>
      </c>
      <c r="I259" s="127">
        <f>I260</f>
        <v>0</v>
      </c>
      <c r="J259" s="128">
        <f>J260</f>
        <v>0</v>
      </c>
      <c r="K259" s="129">
        <f>K260</f>
        <v>0</v>
      </c>
      <c r="L259" s="127">
        <f>L260</f>
        <v>0</v>
      </c>
      <c r="M259" s="3"/>
      <c r="N259" s="3"/>
      <c r="O259" s="3"/>
      <c r="P259" s="3"/>
      <c r="Q259" s="3"/>
    </row>
    <row r="260" spans="1:17" ht="26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/>
      <c r="G260" s="58" t="s">
        <v>130</v>
      </c>
      <c r="H260" s="200">
        <v>224</v>
      </c>
      <c r="I260" s="127">
        <f>SUM(I261:I264)</f>
        <v>0</v>
      </c>
      <c r="J260" s="127">
        <f>SUM(J261:J264)</f>
        <v>0</v>
      </c>
      <c r="K260" s="127">
        <f>SUM(K261:K264)</f>
        <v>0</v>
      </c>
      <c r="L260" s="127">
        <f>SUM(L261:L264)</f>
        <v>0</v>
      </c>
      <c r="M260" s="3"/>
      <c r="N260" s="3"/>
      <c r="O260" s="3"/>
      <c r="P260" s="3"/>
      <c r="Q260" s="3"/>
    </row>
    <row r="261" spans="1:17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1</v>
      </c>
      <c r="G261" s="58" t="s">
        <v>13</v>
      </c>
      <c r="H261" s="200">
        <v>225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8" customHeight="1">
      <c r="A262" s="64">
        <v>3</v>
      </c>
      <c r="B262" s="46">
        <v>2</v>
      </c>
      <c r="C262" s="53">
        <v>2</v>
      </c>
      <c r="D262" s="53">
        <v>1</v>
      </c>
      <c r="E262" s="53">
        <v>1</v>
      </c>
      <c r="F262" s="33">
        <v>2</v>
      </c>
      <c r="G262" s="165" t="s">
        <v>83</v>
      </c>
      <c r="H262" s="200">
        <v>226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3</v>
      </c>
      <c r="G263" s="58" t="s">
        <v>170</v>
      </c>
      <c r="H263" s="200">
        <v>227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5" customHeight="1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>
        <v>4</v>
      </c>
      <c r="G264" s="58" t="s">
        <v>169</v>
      </c>
      <c r="H264" s="200">
        <v>228</v>
      </c>
      <c r="I264" s="117"/>
      <c r="J264" s="116"/>
      <c r="K264" s="117"/>
      <c r="L264" s="117"/>
      <c r="M264" s="3"/>
      <c r="N264" s="3"/>
      <c r="O264" s="3"/>
      <c r="P264" s="3"/>
      <c r="Q264" s="3"/>
    </row>
    <row r="265" spans="1:17" ht="26">
      <c r="A265" s="31">
        <v>3</v>
      </c>
      <c r="B265" s="30">
        <v>2</v>
      </c>
      <c r="C265" s="47">
        <v>2</v>
      </c>
      <c r="D265" s="47">
        <v>2</v>
      </c>
      <c r="E265" s="47"/>
      <c r="F265" s="40"/>
      <c r="G265" s="58" t="s">
        <v>72</v>
      </c>
      <c r="H265" s="200">
        <v>229</v>
      </c>
      <c r="I265" s="127">
        <f>I266</f>
        <v>0</v>
      </c>
      <c r="J265" s="129">
        <f>J266</f>
        <v>0</v>
      </c>
      <c r="K265" s="127">
        <f>K266</f>
        <v>0</v>
      </c>
      <c r="L265" s="129">
        <f>L266</f>
        <v>0</v>
      </c>
      <c r="M265" s="3"/>
      <c r="N265" s="3"/>
      <c r="O265" s="3"/>
      <c r="P265" s="3"/>
      <c r="Q265" s="3"/>
    </row>
    <row r="266" spans="1:17" ht="26">
      <c r="A266" s="30">
        <v>3</v>
      </c>
      <c r="B266" s="47">
        <v>2</v>
      </c>
      <c r="C266" s="53">
        <v>2</v>
      </c>
      <c r="D266" s="53">
        <v>2</v>
      </c>
      <c r="E266" s="53">
        <v>1</v>
      </c>
      <c r="F266" s="33"/>
      <c r="G266" s="63" t="s">
        <v>72</v>
      </c>
      <c r="H266" s="200">
        <v>230</v>
      </c>
      <c r="I266" s="123">
        <f>SUM(I267:I268)</f>
        <v>0</v>
      </c>
      <c r="J266" s="124">
        <f>SUM(J267:J268)</f>
        <v>0</v>
      </c>
      <c r="K266" s="125">
        <f>SUM(K267:K268)</f>
        <v>0</v>
      </c>
      <c r="L266" s="125">
        <f>SUM(L267:L268)</f>
        <v>0</v>
      </c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1</v>
      </c>
      <c r="G267" s="58" t="s">
        <v>73</v>
      </c>
      <c r="H267" s="200">
        <v>231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2</v>
      </c>
      <c r="E268" s="47">
        <v>1</v>
      </c>
      <c r="F268" s="40">
        <v>2</v>
      </c>
      <c r="G268" s="30" t="s">
        <v>74</v>
      </c>
      <c r="H268" s="200">
        <v>232</v>
      </c>
      <c r="I268" s="117"/>
      <c r="J268" s="117"/>
      <c r="K268" s="117"/>
      <c r="L268" s="117"/>
      <c r="M268" s="3"/>
      <c r="N268" s="3"/>
      <c r="O268" s="3"/>
      <c r="P268" s="3"/>
      <c r="Q268" s="3"/>
    </row>
    <row r="269" spans="1:17">
      <c r="A269" s="30">
        <v>3</v>
      </c>
      <c r="B269" s="47">
        <v>2</v>
      </c>
      <c r="C269" s="47">
        <v>2</v>
      </c>
      <c r="D269" s="47">
        <v>3</v>
      </c>
      <c r="E269" s="47"/>
      <c r="F269" s="40"/>
      <c r="G269" s="58" t="s">
        <v>127</v>
      </c>
      <c r="H269" s="200">
        <v>233</v>
      </c>
      <c r="I269" s="127">
        <f>I270</f>
        <v>0</v>
      </c>
      <c r="J269" s="128">
        <f>J270</f>
        <v>0</v>
      </c>
      <c r="K269" s="129">
        <f>K270</f>
        <v>0</v>
      </c>
      <c r="L269" s="129">
        <f>L270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/>
      <c r="G270" s="58" t="s">
        <v>127</v>
      </c>
      <c r="H270" s="200">
        <v>234</v>
      </c>
      <c r="I270" s="127">
        <f>I271+I272</f>
        <v>0</v>
      </c>
      <c r="J270" s="127">
        <f>J271+J272</f>
        <v>0</v>
      </c>
      <c r="K270" s="127">
        <f>K271+K272</f>
        <v>0</v>
      </c>
      <c r="L270" s="127">
        <f>L271+L272</f>
        <v>0</v>
      </c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1</v>
      </c>
      <c r="G271" s="58" t="s">
        <v>76</v>
      </c>
      <c r="H271" s="200">
        <v>235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46">
        <v>3</v>
      </c>
      <c r="B272" s="47">
        <v>2</v>
      </c>
      <c r="C272" s="47">
        <v>2</v>
      </c>
      <c r="D272" s="47">
        <v>3</v>
      </c>
      <c r="E272" s="47">
        <v>1</v>
      </c>
      <c r="F272" s="40">
        <v>2</v>
      </c>
      <c r="G272" s="58" t="s">
        <v>77</v>
      </c>
      <c r="H272" s="200">
        <v>236</v>
      </c>
      <c r="I272" s="117"/>
      <c r="J272" s="117"/>
      <c r="K272" s="117"/>
      <c r="L272" s="117"/>
      <c r="M272" s="3"/>
      <c r="N272" s="3"/>
      <c r="O272" s="3"/>
      <c r="P272" s="3"/>
      <c r="Q272" s="3"/>
    </row>
    <row r="273" spans="1:17" ht="14.25" customHeight="1">
      <c r="A273" s="30">
        <v>3</v>
      </c>
      <c r="B273" s="47">
        <v>2</v>
      </c>
      <c r="C273" s="47">
        <v>2</v>
      </c>
      <c r="D273" s="47">
        <v>4</v>
      </c>
      <c r="E273" s="47"/>
      <c r="F273" s="40"/>
      <c r="G273" s="58" t="s">
        <v>75</v>
      </c>
      <c r="H273" s="200">
        <v>237</v>
      </c>
      <c r="I273" s="127">
        <f>I274</f>
        <v>0</v>
      </c>
      <c r="J273" s="128">
        <f>J274</f>
        <v>0</v>
      </c>
      <c r="K273" s="129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/>
      <c r="G274" s="58" t="s">
        <v>75</v>
      </c>
      <c r="H274" s="200">
        <v>238</v>
      </c>
      <c r="I274" s="127">
        <f>SUM(I275:I276)</f>
        <v>0</v>
      </c>
      <c r="J274" s="128">
        <f>SUM(J275:J276)</f>
        <v>0</v>
      </c>
      <c r="K274" s="129">
        <f>SUM(K275:K276)</f>
        <v>0</v>
      </c>
      <c r="L274" s="129">
        <f>SUM(L275:L276)</f>
        <v>0</v>
      </c>
      <c r="M274" s="3"/>
      <c r="N274" s="3"/>
      <c r="O274" s="3"/>
      <c r="P274" s="3"/>
      <c r="Q274" s="3"/>
    </row>
    <row r="275" spans="1:17" ht="14.25" customHeight="1">
      <c r="A275" s="30">
        <v>3</v>
      </c>
      <c r="B275" s="47">
        <v>2</v>
      </c>
      <c r="C275" s="47">
        <v>2</v>
      </c>
      <c r="D275" s="47">
        <v>4</v>
      </c>
      <c r="E275" s="47">
        <v>1</v>
      </c>
      <c r="F275" s="40">
        <v>1</v>
      </c>
      <c r="G275" s="58" t="s">
        <v>76</v>
      </c>
      <c r="H275" s="200">
        <v>239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14.25" customHeight="1">
      <c r="A276" s="46">
        <v>3</v>
      </c>
      <c r="B276" s="53">
        <v>2</v>
      </c>
      <c r="C276" s="53">
        <v>2</v>
      </c>
      <c r="D276" s="53">
        <v>4</v>
      </c>
      <c r="E276" s="53">
        <v>1</v>
      </c>
      <c r="F276" s="33">
        <v>2</v>
      </c>
      <c r="G276" s="31" t="s">
        <v>77</v>
      </c>
      <c r="H276" s="200">
        <v>240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9.25" customHeight="1">
      <c r="A277" s="30">
        <v>3</v>
      </c>
      <c r="B277" s="47">
        <v>2</v>
      </c>
      <c r="C277" s="47">
        <v>2</v>
      </c>
      <c r="D277" s="47">
        <v>5</v>
      </c>
      <c r="E277" s="47"/>
      <c r="F277" s="40"/>
      <c r="G277" s="58" t="s">
        <v>78</v>
      </c>
      <c r="H277" s="200">
        <v>241</v>
      </c>
      <c r="I277" s="127">
        <f>I278</f>
        <v>0</v>
      </c>
      <c r="J277" s="128">
        <f t="shared" ref="J277:L278" si="25">J278</f>
        <v>0</v>
      </c>
      <c r="K277" s="129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26.25" customHeight="1">
      <c r="A278" s="30">
        <v>3</v>
      </c>
      <c r="B278" s="47">
        <v>2</v>
      </c>
      <c r="C278" s="47">
        <v>2</v>
      </c>
      <c r="D278" s="47">
        <v>5</v>
      </c>
      <c r="E278" s="47">
        <v>1</v>
      </c>
      <c r="F278" s="40"/>
      <c r="G278" s="58" t="s">
        <v>78</v>
      </c>
      <c r="H278" s="200">
        <v>242</v>
      </c>
      <c r="I278" s="127">
        <f>I279</f>
        <v>0</v>
      </c>
      <c r="J278" s="128">
        <f t="shared" si="25"/>
        <v>0</v>
      </c>
      <c r="K278" s="128">
        <f t="shared" si="25"/>
        <v>0</v>
      </c>
      <c r="L278" s="129">
        <f t="shared" si="25"/>
        <v>0</v>
      </c>
      <c r="M278" s="3"/>
      <c r="N278" s="3"/>
      <c r="O278" s="3"/>
      <c r="P278" s="3"/>
      <c r="Q278" s="3"/>
    </row>
    <row r="279" spans="1:17" ht="30" customHeight="1">
      <c r="A279" s="42">
        <v>3</v>
      </c>
      <c r="B279" s="48">
        <v>2</v>
      </c>
      <c r="C279" s="48">
        <v>2</v>
      </c>
      <c r="D279" s="48">
        <v>5</v>
      </c>
      <c r="E279" s="48">
        <v>1</v>
      </c>
      <c r="F279" s="36">
        <v>1</v>
      </c>
      <c r="G279" s="59" t="s">
        <v>78</v>
      </c>
      <c r="H279" s="200">
        <v>243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3.5" customHeight="1">
      <c r="A280" s="30">
        <v>3</v>
      </c>
      <c r="B280" s="47">
        <v>2</v>
      </c>
      <c r="C280" s="47">
        <v>2</v>
      </c>
      <c r="D280" s="47">
        <v>6</v>
      </c>
      <c r="E280" s="47"/>
      <c r="F280" s="40"/>
      <c r="G280" s="58" t="s">
        <v>128</v>
      </c>
      <c r="H280" s="200">
        <v>244</v>
      </c>
      <c r="I280" s="127">
        <f>I281</f>
        <v>0</v>
      </c>
      <c r="J280" s="157">
        <f t="shared" ref="J280:L281" si="26">J281</f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47">
        <v>2</v>
      </c>
      <c r="C281" s="47">
        <v>2</v>
      </c>
      <c r="D281" s="47">
        <v>6</v>
      </c>
      <c r="E281" s="47">
        <v>1</v>
      </c>
      <c r="F281" s="40"/>
      <c r="G281" s="58" t="s">
        <v>128</v>
      </c>
      <c r="H281" s="200">
        <v>245</v>
      </c>
      <c r="I281" s="127">
        <f>I282</f>
        <v>0</v>
      </c>
      <c r="J281" s="157">
        <f t="shared" si="26"/>
        <v>0</v>
      </c>
      <c r="K281" s="128">
        <f t="shared" si="26"/>
        <v>0</v>
      </c>
      <c r="L281" s="129">
        <f t="shared" si="26"/>
        <v>0</v>
      </c>
      <c r="M281" s="3"/>
      <c r="N281" s="3"/>
      <c r="O281" s="3"/>
      <c r="P281" s="3"/>
      <c r="Q281" s="3"/>
    </row>
    <row r="282" spans="1:17" ht="15" customHeight="1">
      <c r="A282" s="30">
        <v>3</v>
      </c>
      <c r="B282" s="66">
        <v>2</v>
      </c>
      <c r="C282" s="66">
        <v>2</v>
      </c>
      <c r="D282" s="47">
        <v>6</v>
      </c>
      <c r="E282" s="66">
        <v>1</v>
      </c>
      <c r="F282" s="71">
        <v>1</v>
      </c>
      <c r="G282" s="67" t="s">
        <v>128</v>
      </c>
      <c r="H282" s="200">
        <v>246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15" customHeight="1">
      <c r="A283" s="31">
        <v>3</v>
      </c>
      <c r="B283" s="30">
        <v>2</v>
      </c>
      <c r="C283" s="47">
        <v>2</v>
      </c>
      <c r="D283" s="47">
        <v>7</v>
      </c>
      <c r="E283" s="47"/>
      <c r="F283" s="40"/>
      <c r="G283" s="58" t="s">
        <v>129</v>
      </c>
      <c r="H283" s="200">
        <v>247</v>
      </c>
      <c r="I283" s="127">
        <f>I284</f>
        <v>0</v>
      </c>
      <c r="J283" s="157">
        <f>J284</f>
        <v>0</v>
      </c>
      <c r="K283" s="128">
        <f>K284</f>
        <v>0</v>
      </c>
      <c r="L283" s="129">
        <f>L284</f>
        <v>0</v>
      </c>
      <c r="M283" s="3"/>
      <c r="N283" s="3"/>
      <c r="O283" s="3"/>
      <c r="P283" s="3"/>
      <c r="Q283" s="3"/>
    </row>
    <row r="284" spans="1:17" ht="21" customHeight="1">
      <c r="A284" s="31">
        <v>3</v>
      </c>
      <c r="B284" s="30">
        <v>2</v>
      </c>
      <c r="C284" s="47">
        <v>2</v>
      </c>
      <c r="D284" s="47">
        <v>7</v>
      </c>
      <c r="E284" s="47">
        <v>1</v>
      </c>
      <c r="F284" s="40"/>
      <c r="G284" s="58" t="s">
        <v>129</v>
      </c>
      <c r="H284" s="200">
        <v>248</v>
      </c>
      <c r="I284" s="127">
        <f>I285+I286</f>
        <v>0</v>
      </c>
      <c r="J284" s="127">
        <f>J285+J286</f>
        <v>0</v>
      </c>
      <c r="K284" s="127">
        <f>K285+K286</f>
        <v>0</v>
      </c>
      <c r="L284" s="127">
        <f>L285+L286</f>
        <v>0</v>
      </c>
      <c r="M284" s="3"/>
      <c r="N284" s="3"/>
      <c r="O284" s="3"/>
      <c r="P284" s="3"/>
      <c r="Q284" s="3"/>
    </row>
    <row r="285" spans="1:17" ht="17.2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1</v>
      </c>
      <c r="G285" s="58" t="s">
        <v>76</v>
      </c>
      <c r="H285" s="200">
        <v>249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28.5" customHeight="1">
      <c r="A286" s="31">
        <v>3</v>
      </c>
      <c r="B286" s="30">
        <v>2</v>
      </c>
      <c r="C286" s="30">
        <v>2</v>
      </c>
      <c r="D286" s="47">
        <v>7</v>
      </c>
      <c r="E286" s="47">
        <v>1</v>
      </c>
      <c r="F286" s="40">
        <v>2</v>
      </c>
      <c r="G286" s="58" t="s">
        <v>77</v>
      </c>
      <c r="H286" s="200">
        <v>250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8" customHeight="1">
      <c r="A287" s="250">
        <v>1</v>
      </c>
      <c r="B287" s="248"/>
      <c r="C287" s="248"/>
      <c r="D287" s="248"/>
      <c r="E287" s="248"/>
      <c r="F287" s="249"/>
      <c r="G287" s="216">
        <v>2</v>
      </c>
      <c r="H287" s="217">
        <v>3</v>
      </c>
      <c r="I287" s="215">
        <v>4</v>
      </c>
      <c r="J287" s="221">
        <v>5</v>
      </c>
      <c r="K287" s="217">
        <v>6</v>
      </c>
      <c r="L287" s="217">
        <v>7</v>
      </c>
      <c r="M287" s="3"/>
      <c r="N287" s="3"/>
      <c r="O287" s="3"/>
      <c r="P287" s="3"/>
      <c r="Q287" s="3"/>
    </row>
    <row r="288" spans="1:17" ht="30" customHeight="1">
      <c r="A288" s="32">
        <v>3</v>
      </c>
      <c r="B288" s="32">
        <v>3</v>
      </c>
      <c r="C288" s="45"/>
      <c r="D288" s="52"/>
      <c r="E288" s="52"/>
      <c r="F288" s="69"/>
      <c r="G288" s="62" t="s">
        <v>131</v>
      </c>
      <c r="H288" s="200">
        <v>251</v>
      </c>
      <c r="I288" s="110">
        <f>SUM(I289+I317)</f>
        <v>0</v>
      </c>
      <c r="J288" s="139">
        <f>SUM(J289+J317)</f>
        <v>0</v>
      </c>
      <c r="K288" s="138">
        <f>SUM(K289+K317)</f>
        <v>0</v>
      </c>
      <c r="L288" s="111">
        <f>SUM(L289+L317)</f>
        <v>0</v>
      </c>
      <c r="M288" s="3"/>
      <c r="N288" s="3"/>
      <c r="O288" s="3"/>
      <c r="P288" s="3"/>
      <c r="Q288" s="3"/>
    </row>
    <row r="289" spans="1:17" ht="13.5" customHeight="1">
      <c r="A289" s="31">
        <v>3</v>
      </c>
      <c r="B289" s="31">
        <v>3</v>
      </c>
      <c r="C289" s="30">
        <v>1</v>
      </c>
      <c r="D289" s="47"/>
      <c r="E289" s="47"/>
      <c r="F289" s="40"/>
      <c r="G289" s="224" t="s">
        <v>71</v>
      </c>
      <c r="H289" s="200">
        <v>252</v>
      </c>
      <c r="I289" s="127">
        <f>SUM(I290+I295+I299+I303+I307+I310+I313)</f>
        <v>0</v>
      </c>
      <c r="J289" s="157">
        <f>SUM(J290+J295+J299+J303+J307+J310+J313)</f>
        <v>0</v>
      </c>
      <c r="K289" s="128">
        <f>SUM(K290+K295+K299+K303+K307+K310+K313)</f>
        <v>0</v>
      </c>
      <c r="L289" s="129">
        <f>SUM(L290+L295+L299+L303+L307+L310+L313)</f>
        <v>0</v>
      </c>
      <c r="M289" s="3"/>
      <c r="N289" s="3"/>
      <c r="O289" s="3"/>
      <c r="P289" s="3"/>
      <c r="Q289" s="3"/>
    </row>
    <row r="290" spans="1:17" ht="26.25" customHeight="1">
      <c r="A290" s="31">
        <v>3</v>
      </c>
      <c r="B290" s="31">
        <v>3</v>
      </c>
      <c r="C290" s="30">
        <v>1</v>
      </c>
      <c r="D290" s="47">
        <v>1</v>
      </c>
      <c r="E290" s="47"/>
      <c r="F290" s="40"/>
      <c r="G290" s="58" t="s">
        <v>125</v>
      </c>
      <c r="H290" s="201">
        <v>253</v>
      </c>
      <c r="I290" s="127">
        <f>I291</f>
        <v>0</v>
      </c>
      <c r="J290" s="157">
        <f>J291</f>
        <v>0</v>
      </c>
      <c r="K290" s="128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27.7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/>
      <c r="G291" s="58" t="s">
        <v>125</v>
      </c>
      <c r="H291" s="200">
        <v>254</v>
      </c>
      <c r="I291" s="127">
        <f>SUM(I292:I294)</f>
        <v>0</v>
      </c>
      <c r="J291" s="157">
        <f>SUM(J292:J294)</f>
        <v>0</v>
      </c>
      <c r="K291" s="128">
        <f>SUM(K292:K294)</f>
        <v>0</v>
      </c>
      <c r="L291" s="129">
        <f>SUM(L292:L294)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1</v>
      </c>
      <c r="G292" s="58" t="s">
        <v>13</v>
      </c>
      <c r="H292" s="201">
        <v>255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1">
        <v>3</v>
      </c>
      <c r="C293" s="30">
        <v>1</v>
      </c>
      <c r="D293" s="47">
        <v>1</v>
      </c>
      <c r="E293" s="47">
        <v>1</v>
      </c>
      <c r="F293" s="40">
        <v>2</v>
      </c>
      <c r="G293" s="58" t="s">
        <v>83</v>
      </c>
      <c r="H293" s="200">
        <v>256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14.25" customHeight="1">
      <c r="A294" s="31">
        <v>3</v>
      </c>
      <c r="B294" s="30">
        <v>3</v>
      </c>
      <c r="C294" s="46">
        <v>1</v>
      </c>
      <c r="D294" s="47">
        <v>1</v>
      </c>
      <c r="E294" s="47">
        <v>1</v>
      </c>
      <c r="F294" s="40">
        <v>3</v>
      </c>
      <c r="G294" s="58" t="s">
        <v>126</v>
      </c>
      <c r="H294" s="201">
        <v>257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6">
      <c r="A295" s="64">
        <v>3</v>
      </c>
      <c r="B295" s="46">
        <v>3</v>
      </c>
      <c r="C295" s="30">
        <v>1</v>
      </c>
      <c r="D295" s="47">
        <v>2</v>
      </c>
      <c r="E295" s="47"/>
      <c r="F295" s="40"/>
      <c r="G295" s="58" t="s">
        <v>80</v>
      </c>
      <c r="H295" s="200">
        <v>258</v>
      </c>
      <c r="I295" s="127">
        <f>I296</f>
        <v>0</v>
      </c>
      <c r="J295" s="157">
        <f>J296</f>
        <v>0</v>
      </c>
      <c r="K295" s="128">
        <f>K296</f>
        <v>0</v>
      </c>
      <c r="L295" s="129">
        <f>L296</f>
        <v>0</v>
      </c>
      <c r="M295" s="3"/>
      <c r="N295" s="3"/>
      <c r="O295" s="3"/>
      <c r="P295" s="3"/>
      <c r="Q295" s="3"/>
    </row>
    <row r="296" spans="1:17" ht="24.75" customHeight="1">
      <c r="A296" s="64">
        <v>3</v>
      </c>
      <c r="B296" s="64">
        <v>3</v>
      </c>
      <c r="C296" s="46">
        <v>1</v>
      </c>
      <c r="D296" s="53">
        <v>2</v>
      </c>
      <c r="E296" s="53">
        <v>1</v>
      </c>
      <c r="F296" s="33"/>
      <c r="G296" s="63" t="s">
        <v>80</v>
      </c>
      <c r="H296" s="201">
        <v>259</v>
      </c>
      <c r="I296" s="123">
        <f>SUM(I297:I298)</f>
        <v>0</v>
      </c>
      <c r="J296" s="158">
        <f>SUM(J297:J298)</f>
        <v>0</v>
      </c>
      <c r="K296" s="124">
        <f>SUM(K297:K298)</f>
        <v>0</v>
      </c>
      <c r="L296" s="125">
        <f>SUM(L297:L298)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2</v>
      </c>
      <c r="E297" s="47">
        <v>1</v>
      </c>
      <c r="F297" s="40">
        <v>1</v>
      </c>
      <c r="G297" s="58" t="s">
        <v>73</v>
      </c>
      <c r="H297" s="200">
        <v>260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3.5" customHeight="1">
      <c r="A298" s="34">
        <v>3</v>
      </c>
      <c r="B298" s="74">
        <v>3</v>
      </c>
      <c r="C298" s="65">
        <v>1</v>
      </c>
      <c r="D298" s="66">
        <v>2</v>
      </c>
      <c r="E298" s="66">
        <v>1</v>
      </c>
      <c r="F298" s="71">
        <v>2</v>
      </c>
      <c r="G298" s="67" t="s">
        <v>74</v>
      </c>
      <c r="H298" s="201">
        <v>261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30">
        <v>3</v>
      </c>
      <c r="B299" s="58">
        <v>3</v>
      </c>
      <c r="C299" s="30">
        <v>1</v>
      </c>
      <c r="D299" s="47">
        <v>3</v>
      </c>
      <c r="E299" s="47"/>
      <c r="F299" s="40"/>
      <c r="G299" s="58" t="s">
        <v>127</v>
      </c>
      <c r="H299" s="200">
        <v>262</v>
      </c>
      <c r="I299" s="127">
        <f>I300</f>
        <v>0</v>
      </c>
      <c r="J299" s="157">
        <f>J300</f>
        <v>0</v>
      </c>
      <c r="K299" s="128">
        <f>K300</f>
        <v>0</v>
      </c>
      <c r="L299" s="129">
        <f>L300</f>
        <v>0</v>
      </c>
      <c r="M299" s="3"/>
      <c r="N299" s="3"/>
      <c r="O299" s="3"/>
      <c r="P299" s="3"/>
      <c r="Q299" s="3"/>
    </row>
    <row r="300" spans="1:17" ht="15" customHeight="1">
      <c r="A300" s="30">
        <v>3</v>
      </c>
      <c r="B300" s="67">
        <v>3</v>
      </c>
      <c r="C300" s="65">
        <v>1</v>
      </c>
      <c r="D300" s="66">
        <v>3</v>
      </c>
      <c r="E300" s="66">
        <v>1</v>
      </c>
      <c r="F300" s="71"/>
      <c r="G300" s="67" t="s">
        <v>127</v>
      </c>
      <c r="H300" s="201">
        <v>263</v>
      </c>
      <c r="I300" s="129">
        <f>I301+I302</f>
        <v>0</v>
      </c>
      <c r="J300" s="129">
        <f>J301+J302</f>
        <v>0</v>
      </c>
      <c r="K300" s="129">
        <f>K301+K302</f>
        <v>0</v>
      </c>
      <c r="L300" s="129">
        <f>L301+L302</f>
        <v>0</v>
      </c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1</v>
      </c>
      <c r="G301" s="58" t="s">
        <v>76</v>
      </c>
      <c r="H301" s="200">
        <v>264</v>
      </c>
      <c r="I301" s="132"/>
      <c r="J301" s="132"/>
      <c r="K301" s="132"/>
      <c r="L301" s="137"/>
      <c r="M301" s="3"/>
      <c r="N301" s="3"/>
      <c r="O301" s="3"/>
      <c r="P301" s="3"/>
      <c r="Q301" s="3"/>
    </row>
    <row r="302" spans="1:17" ht="14.25" customHeight="1">
      <c r="A302" s="30">
        <v>3</v>
      </c>
      <c r="B302" s="58">
        <v>3</v>
      </c>
      <c r="C302" s="30">
        <v>1</v>
      </c>
      <c r="D302" s="47">
        <v>3</v>
      </c>
      <c r="E302" s="47">
        <v>1</v>
      </c>
      <c r="F302" s="40">
        <v>2</v>
      </c>
      <c r="G302" s="58" t="s">
        <v>77</v>
      </c>
      <c r="H302" s="201">
        <v>265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>
      <c r="A303" s="30">
        <v>3</v>
      </c>
      <c r="B303" s="58">
        <v>3</v>
      </c>
      <c r="C303" s="30">
        <v>1</v>
      </c>
      <c r="D303" s="47">
        <v>4</v>
      </c>
      <c r="E303" s="47"/>
      <c r="F303" s="40"/>
      <c r="G303" s="58" t="s">
        <v>81</v>
      </c>
      <c r="H303" s="200">
        <v>266</v>
      </c>
      <c r="I303" s="127">
        <f>I304</f>
        <v>0</v>
      </c>
      <c r="J303" s="157">
        <f>J304</f>
        <v>0</v>
      </c>
      <c r="K303" s="128">
        <f>K304</f>
        <v>0</v>
      </c>
      <c r="L303" s="129">
        <f>L304</f>
        <v>0</v>
      </c>
      <c r="M303" s="3"/>
      <c r="N303" s="3"/>
      <c r="O303" s="3"/>
      <c r="P303" s="3"/>
      <c r="Q303" s="3"/>
    </row>
    <row r="304" spans="1:17" ht="15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/>
      <c r="G304" s="58" t="s">
        <v>81</v>
      </c>
      <c r="H304" s="201">
        <v>267</v>
      </c>
      <c r="I304" s="127">
        <f>SUM(I305:I306)</f>
        <v>0</v>
      </c>
      <c r="J304" s="127">
        <f>SUM(J305:J306)</f>
        <v>0</v>
      </c>
      <c r="K304" s="127">
        <f>SUM(K305:K306)</f>
        <v>0</v>
      </c>
      <c r="L304" s="127">
        <f>SUM(L305:L306)</f>
        <v>0</v>
      </c>
      <c r="M304" s="3"/>
      <c r="N304" s="3"/>
      <c r="O304" s="3"/>
      <c r="P304" s="3"/>
      <c r="Q304" s="3"/>
    </row>
    <row r="305" spans="1:17">
      <c r="A305" s="31">
        <v>3</v>
      </c>
      <c r="B305" s="30">
        <v>3</v>
      </c>
      <c r="C305" s="47">
        <v>1</v>
      </c>
      <c r="D305" s="47">
        <v>4</v>
      </c>
      <c r="E305" s="47">
        <v>1</v>
      </c>
      <c r="F305" s="40">
        <v>1</v>
      </c>
      <c r="G305" s="58" t="s">
        <v>76</v>
      </c>
      <c r="H305" s="200">
        <v>268</v>
      </c>
      <c r="I305" s="116"/>
      <c r="J305" s="117"/>
      <c r="K305" s="117"/>
      <c r="L305" s="116"/>
      <c r="M305" s="3"/>
      <c r="N305" s="3"/>
      <c r="O305" s="3"/>
      <c r="P305" s="3"/>
      <c r="Q305" s="3"/>
    </row>
    <row r="306" spans="1:17" ht="14.25" customHeight="1">
      <c r="A306" s="42">
        <v>3</v>
      </c>
      <c r="B306" s="48">
        <v>3</v>
      </c>
      <c r="C306" s="48">
        <v>1</v>
      </c>
      <c r="D306" s="48">
        <v>4</v>
      </c>
      <c r="E306" s="48">
        <v>1</v>
      </c>
      <c r="F306" s="36">
        <v>2</v>
      </c>
      <c r="G306" s="48" t="s">
        <v>77</v>
      </c>
      <c r="H306" s="201">
        <v>269</v>
      </c>
      <c r="I306" s="117"/>
      <c r="J306" s="132"/>
      <c r="K306" s="132"/>
      <c r="L306" s="137"/>
      <c r="M306" s="3"/>
      <c r="N306" s="3"/>
      <c r="O306" s="3"/>
      <c r="P306" s="3"/>
      <c r="Q306" s="3"/>
    </row>
    <row r="307" spans="1:17" ht="27" customHeight="1">
      <c r="A307" s="30">
        <v>3</v>
      </c>
      <c r="B307" s="47">
        <v>3</v>
      </c>
      <c r="C307" s="47">
        <v>1</v>
      </c>
      <c r="D307" s="47">
        <v>5</v>
      </c>
      <c r="E307" s="47"/>
      <c r="F307" s="40"/>
      <c r="G307" s="58" t="s">
        <v>82</v>
      </c>
      <c r="H307" s="200">
        <v>270</v>
      </c>
      <c r="I307" s="125">
        <f t="shared" ref="I307:L308" si="27">I308</f>
        <v>0</v>
      </c>
      <c r="J307" s="157">
        <f t="shared" si="27"/>
        <v>0</v>
      </c>
      <c r="K307" s="129">
        <f t="shared" si="27"/>
        <v>0</v>
      </c>
      <c r="L307" s="129">
        <f t="shared" si="27"/>
        <v>0</v>
      </c>
      <c r="M307" s="3"/>
      <c r="N307" s="3"/>
      <c r="O307" s="3"/>
      <c r="P307" s="3"/>
      <c r="Q307" s="3"/>
    </row>
    <row r="308" spans="1:17" ht="27" customHeight="1">
      <c r="A308" s="46">
        <v>3</v>
      </c>
      <c r="B308" s="66">
        <v>3</v>
      </c>
      <c r="C308" s="66">
        <v>1</v>
      </c>
      <c r="D308" s="66">
        <v>5</v>
      </c>
      <c r="E308" s="66">
        <v>1</v>
      </c>
      <c r="F308" s="71"/>
      <c r="G308" s="67" t="s">
        <v>82</v>
      </c>
      <c r="H308" s="201">
        <v>271</v>
      </c>
      <c r="I308" s="129">
        <f t="shared" si="27"/>
        <v>0</v>
      </c>
      <c r="J308" s="158">
        <f t="shared" si="27"/>
        <v>0</v>
      </c>
      <c r="K308" s="125">
        <f t="shared" si="27"/>
        <v>0</v>
      </c>
      <c r="L308" s="125">
        <f t="shared" si="27"/>
        <v>0</v>
      </c>
      <c r="M308" s="3"/>
      <c r="N308" s="3"/>
      <c r="O308" s="3"/>
      <c r="P308" s="3"/>
      <c r="Q308" s="3"/>
    </row>
    <row r="309" spans="1:17" ht="25.5" customHeight="1">
      <c r="A309" s="30">
        <v>3</v>
      </c>
      <c r="B309" s="47">
        <v>3</v>
      </c>
      <c r="C309" s="47">
        <v>1</v>
      </c>
      <c r="D309" s="47">
        <v>5</v>
      </c>
      <c r="E309" s="47">
        <v>1</v>
      </c>
      <c r="F309" s="40">
        <v>1</v>
      </c>
      <c r="G309" s="58" t="s">
        <v>82</v>
      </c>
      <c r="H309" s="200">
        <v>272</v>
      </c>
      <c r="I309" s="117"/>
      <c r="J309" s="132"/>
      <c r="K309" s="132"/>
      <c r="L309" s="137"/>
      <c r="M309" s="3"/>
      <c r="N309" s="3"/>
      <c r="O309" s="3"/>
      <c r="P309" s="3"/>
      <c r="Q309" s="3"/>
    </row>
    <row r="310" spans="1:17" ht="12.75" customHeight="1">
      <c r="A310" s="30">
        <v>3</v>
      </c>
      <c r="B310" s="47">
        <v>3</v>
      </c>
      <c r="C310" s="47">
        <v>1</v>
      </c>
      <c r="D310" s="47">
        <v>6</v>
      </c>
      <c r="E310" s="47"/>
      <c r="F310" s="40"/>
      <c r="G310" s="58" t="s">
        <v>128</v>
      </c>
      <c r="H310" s="201">
        <v>273</v>
      </c>
      <c r="I310" s="129">
        <f t="shared" ref="I310:L311" si="28">I311</f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/>
      <c r="G311" s="58" t="s">
        <v>128</v>
      </c>
      <c r="H311" s="200">
        <v>274</v>
      </c>
      <c r="I311" s="127">
        <f t="shared" si="28"/>
        <v>0</v>
      </c>
      <c r="J311" s="157">
        <f t="shared" si="28"/>
        <v>0</v>
      </c>
      <c r="K311" s="129">
        <f t="shared" si="28"/>
        <v>0</v>
      </c>
      <c r="L311" s="129">
        <f t="shared" si="28"/>
        <v>0</v>
      </c>
      <c r="M311" s="3"/>
      <c r="N311" s="3"/>
      <c r="O311" s="3"/>
      <c r="P311" s="3"/>
      <c r="Q311" s="3"/>
    </row>
    <row r="312" spans="1:17" ht="14.25" customHeight="1">
      <c r="A312" s="30">
        <v>3</v>
      </c>
      <c r="B312" s="47">
        <v>3</v>
      </c>
      <c r="C312" s="47">
        <v>1</v>
      </c>
      <c r="D312" s="47">
        <v>6</v>
      </c>
      <c r="E312" s="47">
        <v>1</v>
      </c>
      <c r="F312" s="40">
        <v>1</v>
      </c>
      <c r="G312" s="58" t="s">
        <v>128</v>
      </c>
      <c r="H312" s="201">
        <v>275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/>
      <c r="F313" s="40"/>
      <c r="G313" s="58" t="s">
        <v>129</v>
      </c>
      <c r="H313" s="200">
        <v>276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/>
      <c r="G314" s="58" t="s">
        <v>129</v>
      </c>
      <c r="H314" s="201">
        <v>277</v>
      </c>
      <c r="I314" s="127">
        <f>I315+I316</f>
        <v>0</v>
      </c>
      <c r="J314" s="127">
        <f>J315+J316</f>
        <v>0</v>
      </c>
      <c r="K314" s="127">
        <f>K315+K316</f>
        <v>0</v>
      </c>
      <c r="L314" s="127">
        <f>L315+L316</f>
        <v>0</v>
      </c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1</v>
      </c>
      <c r="G315" s="58" t="s">
        <v>76</v>
      </c>
      <c r="H315" s="200">
        <v>278</v>
      </c>
      <c r="I315" s="132"/>
      <c r="J315" s="132"/>
      <c r="K315" s="132"/>
      <c r="L315" s="137"/>
      <c r="M315" s="3"/>
      <c r="N315" s="3"/>
      <c r="O315" s="3"/>
      <c r="P315" s="3"/>
      <c r="Q315" s="3"/>
    </row>
    <row r="316" spans="1:17" ht="12.75" customHeight="1">
      <c r="A316" s="30">
        <v>3</v>
      </c>
      <c r="B316" s="47">
        <v>3</v>
      </c>
      <c r="C316" s="47">
        <v>1</v>
      </c>
      <c r="D316" s="47">
        <v>7</v>
      </c>
      <c r="E316" s="47">
        <v>1</v>
      </c>
      <c r="F316" s="40">
        <v>2</v>
      </c>
      <c r="G316" s="58" t="s">
        <v>77</v>
      </c>
      <c r="H316" s="201">
        <v>279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2" customHeight="1">
      <c r="A317" s="30">
        <v>3</v>
      </c>
      <c r="B317" s="47">
        <v>3</v>
      </c>
      <c r="C317" s="47">
        <v>2</v>
      </c>
      <c r="D317" s="47"/>
      <c r="E317" s="47"/>
      <c r="F317" s="40"/>
      <c r="G317" s="224" t="s">
        <v>79</v>
      </c>
      <c r="H317" s="200">
        <v>280</v>
      </c>
      <c r="I317" s="127">
        <f>SUM(I318+I323+I327+I332+I336+I339+I342)</f>
        <v>0</v>
      </c>
      <c r="J317" s="157">
        <f>SUM(J318+J323+J327+J332+J336+J339+J342)</f>
        <v>0</v>
      </c>
      <c r="K317" s="129">
        <f>SUM(K318+K323+K327+K332+K336+K339+K342)</f>
        <v>0</v>
      </c>
      <c r="L317" s="129">
        <f>SUM(L318+L323+L327+L332+L336+L339+L342)</f>
        <v>0</v>
      </c>
      <c r="M317" s="3"/>
      <c r="N317" s="3"/>
      <c r="O317" s="3"/>
      <c r="P317" s="3"/>
      <c r="Q317" s="3"/>
    </row>
    <row r="318" spans="1:17" ht="24" customHeight="1">
      <c r="A318" s="30">
        <v>3</v>
      </c>
      <c r="B318" s="47">
        <v>3</v>
      </c>
      <c r="C318" s="47">
        <v>2</v>
      </c>
      <c r="D318" s="47">
        <v>1</v>
      </c>
      <c r="E318" s="47"/>
      <c r="F318" s="40"/>
      <c r="G318" s="58" t="s">
        <v>130</v>
      </c>
      <c r="H318" s="201">
        <v>281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  <c r="Q318" s="3"/>
    </row>
    <row r="319" spans="1:17" ht="26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/>
      <c r="G319" s="58" t="s">
        <v>130</v>
      </c>
      <c r="H319" s="200">
        <v>282</v>
      </c>
      <c r="I319" s="127">
        <f>SUM(I320:I322)</f>
        <v>0</v>
      </c>
      <c r="J319" s="157">
        <f>SUM(J320:J322)</f>
        <v>0</v>
      </c>
      <c r="K319" s="129">
        <f>SUM(K320:K322)</f>
        <v>0</v>
      </c>
      <c r="L319" s="129">
        <f>SUM(L320:L322)</f>
        <v>0</v>
      </c>
      <c r="M319" s="3"/>
      <c r="N319" s="3"/>
      <c r="O319" s="3"/>
      <c r="P319" s="3"/>
      <c r="Q319" s="3"/>
    </row>
    <row r="320" spans="1:17" ht="12" customHeight="1">
      <c r="A320" s="31">
        <v>3</v>
      </c>
      <c r="B320" s="30">
        <v>3</v>
      </c>
      <c r="C320" s="47">
        <v>2</v>
      </c>
      <c r="D320" s="58">
        <v>1</v>
      </c>
      <c r="E320" s="30">
        <v>1</v>
      </c>
      <c r="F320" s="40">
        <v>1</v>
      </c>
      <c r="G320" s="58" t="s">
        <v>13</v>
      </c>
      <c r="H320" s="201">
        <v>283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5" customHeight="1">
      <c r="A321" s="64">
        <v>3</v>
      </c>
      <c r="B321" s="46">
        <v>3</v>
      </c>
      <c r="C321" s="53">
        <v>2</v>
      </c>
      <c r="D321" s="63">
        <v>1</v>
      </c>
      <c r="E321" s="46">
        <v>1</v>
      </c>
      <c r="F321" s="33">
        <v>2</v>
      </c>
      <c r="G321" s="63" t="s">
        <v>83</v>
      </c>
      <c r="H321" s="200">
        <v>284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>
      <c r="A322" s="31">
        <v>3</v>
      </c>
      <c r="B322" s="31">
        <v>3</v>
      </c>
      <c r="C322" s="30">
        <v>2</v>
      </c>
      <c r="D322" s="58">
        <v>1</v>
      </c>
      <c r="E322" s="30">
        <v>1</v>
      </c>
      <c r="F322" s="40">
        <v>3</v>
      </c>
      <c r="G322" s="58" t="s">
        <v>126</v>
      </c>
      <c r="H322" s="201">
        <v>285</v>
      </c>
      <c r="I322" s="117"/>
      <c r="J322" s="117"/>
      <c r="K322" s="117"/>
      <c r="L322" s="117"/>
      <c r="M322" s="3"/>
      <c r="N322" s="3"/>
      <c r="O322" s="3"/>
      <c r="P322" s="3"/>
      <c r="Q322" s="3"/>
    </row>
    <row r="323" spans="1:17" ht="26">
      <c r="A323" s="34">
        <v>3</v>
      </c>
      <c r="B323" s="34">
        <v>3</v>
      </c>
      <c r="C323" s="65">
        <v>2</v>
      </c>
      <c r="D323" s="67">
        <v>2</v>
      </c>
      <c r="E323" s="65"/>
      <c r="F323" s="71"/>
      <c r="G323" s="67" t="s">
        <v>80</v>
      </c>
      <c r="H323" s="200">
        <v>286</v>
      </c>
      <c r="I323" s="149">
        <f>I324</f>
        <v>0</v>
      </c>
      <c r="J323" s="159">
        <f>J324</f>
        <v>0</v>
      </c>
      <c r="K323" s="151">
        <f>K324</f>
        <v>0</v>
      </c>
      <c r="L323" s="151">
        <f>L324</f>
        <v>0</v>
      </c>
      <c r="M323" s="3"/>
      <c r="N323" s="3"/>
      <c r="O323" s="3"/>
      <c r="P323" s="3"/>
      <c r="Q323" s="3"/>
    </row>
    <row r="324" spans="1:17" ht="26">
      <c r="A324" s="31">
        <v>3</v>
      </c>
      <c r="B324" s="31">
        <v>3</v>
      </c>
      <c r="C324" s="30">
        <v>2</v>
      </c>
      <c r="D324" s="58">
        <v>2</v>
      </c>
      <c r="E324" s="30">
        <v>1</v>
      </c>
      <c r="F324" s="40"/>
      <c r="G324" s="58" t="s">
        <v>80</v>
      </c>
      <c r="H324" s="201">
        <v>287</v>
      </c>
      <c r="I324" s="127">
        <f>SUM(I325:I326)</f>
        <v>0</v>
      </c>
      <c r="J324" s="128">
        <f>SUM(J325:J326)</f>
        <v>0</v>
      </c>
      <c r="K324" s="129">
        <f>SUM(K325:K326)</f>
        <v>0</v>
      </c>
      <c r="L324" s="129">
        <f>SUM(L325:L326)</f>
        <v>0</v>
      </c>
      <c r="M324" s="3"/>
      <c r="N324" s="3"/>
      <c r="O324" s="3"/>
      <c r="P324" s="3"/>
      <c r="Q324" s="3"/>
    </row>
    <row r="325" spans="1:17">
      <c r="A325" s="31">
        <v>3</v>
      </c>
      <c r="B325" s="31">
        <v>3</v>
      </c>
      <c r="C325" s="30">
        <v>2</v>
      </c>
      <c r="D325" s="58">
        <v>2</v>
      </c>
      <c r="E325" s="31">
        <v>1</v>
      </c>
      <c r="F325" s="29">
        <v>1</v>
      </c>
      <c r="G325" s="58" t="s">
        <v>73</v>
      </c>
      <c r="H325" s="200">
        <v>288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>
      <c r="A326" s="34">
        <v>3</v>
      </c>
      <c r="B326" s="34">
        <v>3</v>
      </c>
      <c r="C326" s="43">
        <v>2</v>
      </c>
      <c r="D326" s="50">
        <v>2</v>
      </c>
      <c r="E326" s="60">
        <v>1</v>
      </c>
      <c r="F326" s="28">
        <v>2</v>
      </c>
      <c r="G326" s="60" t="s">
        <v>74</v>
      </c>
      <c r="H326" s="201">
        <v>289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15" customHeight="1">
      <c r="A327" s="31">
        <v>3</v>
      </c>
      <c r="B327" s="31">
        <v>3</v>
      </c>
      <c r="C327" s="30">
        <v>2</v>
      </c>
      <c r="D327" s="47">
        <v>3</v>
      </c>
      <c r="E327" s="58"/>
      <c r="F327" s="29"/>
      <c r="G327" s="58" t="s">
        <v>127</v>
      </c>
      <c r="H327" s="200">
        <v>290</v>
      </c>
      <c r="I327" s="127">
        <f>I329</f>
        <v>0</v>
      </c>
      <c r="J327" s="128">
        <f>J329</f>
        <v>0</v>
      </c>
      <c r="K327" s="128">
        <f>K329</f>
        <v>0</v>
      </c>
      <c r="L327" s="129">
        <f>L329</f>
        <v>0</v>
      </c>
      <c r="M327" s="3"/>
      <c r="N327" s="3"/>
      <c r="O327" s="3"/>
      <c r="P327" s="3"/>
      <c r="Q327" s="3"/>
    </row>
    <row r="328" spans="1:17" ht="15" customHeight="1">
      <c r="A328" s="250">
        <v>1</v>
      </c>
      <c r="B328" s="248"/>
      <c r="C328" s="248"/>
      <c r="D328" s="248"/>
      <c r="E328" s="248"/>
      <c r="F328" s="249"/>
      <c r="G328" s="216">
        <v>2</v>
      </c>
      <c r="H328" s="200">
        <v>3</v>
      </c>
      <c r="I328" s="215">
        <v>4</v>
      </c>
      <c r="J328" s="221">
        <v>5</v>
      </c>
      <c r="K328" s="217">
        <v>6</v>
      </c>
      <c r="L328" s="217">
        <v>7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/>
      <c r="G329" s="47" t="s">
        <v>127</v>
      </c>
      <c r="H329" s="201">
        <v>291</v>
      </c>
      <c r="I329" s="127">
        <f>I330+I331</f>
        <v>0</v>
      </c>
      <c r="J329" s="127">
        <f>J330+J331</f>
        <v>0</v>
      </c>
      <c r="K329" s="127">
        <f>K330+K331</f>
        <v>0</v>
      </c>
      <c r="L329" s="127">
        <f>L330+L331</f>
        <v>0</v>
      </c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1</v>
      </c>
      <c r="G330" s="58" t="s">
        <v>76</v>
      </c>
      <c r="H330" s="200">
        <v>292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15" customHeight="1">
      <c r="A331" s="31">
        <v>3</v>
      </c>
      <c r="B331" s="31">
        <v>3</v>
      </c>
      <c r="C331" s="30">
        <v>2</v>
      </c>
      <c r="D331" s="47">
        <v>3</v>
      </c>
      <c r="E331" s="58">
        <v>1</v>
      </c>
      <c r="F331" s="29">
        <v>2</v>
      </c>
      <c r="G331" s="58" t="s">
        <v>77</v>
      </c>
      <c r="H331" s="201">
        <v>293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>
      <c r="A332" s="31">
        <v>3</v>
      </c>
      <c r="B332" s="31">
        <v>3</v>
      </c>
      <c r="C332" s="30">
        <v>2</v>
      </c>
      <c r="D332" s="47">
        <v>4</v>
      </c>
      <c r="E332" s="47"/>
      <c r="F332" s="40"/>
      <c r="G332" s="47" t="s">
        <v>81</v>
      </c>
      <c r="H332" s="191">
        <v>294</v>
      </c>
      <c r="I332" s="127">
        <f>I333</f>
        <v>0</v>
      </c>
      <c r="J332" s="128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>
      <c r="A333" s="64">
        <v>3</v>
      </c>
      <c r="B333" s="64">
        <v>3</v>
      </c>
      <c r="C333" s="46">
        <v>2</v>
      </c>
      <c r="D333" s="53">
        <v>4</v>
      </c>
      <c r="E333" s="53">
        <v>1</v>
      </c>
      <c r="F333" s="33"/>
      <c r="G333" s="53" t="s">
        <v>81</v>
      </c>
      <c r="H333" s="190">
        <v>295</v>
      </c>
      <c r="I333" s="123">
        <f>SUM(I334:I335)</f>
        <v>0</v>
      </c>
      <c r="J333" s="124">
        <f>SUM(J334:J335)</f>
        <v>0</v>
      </c>
      <c r="K333" s="124">
        <f>SUM(K334:K335)</f>
        <v>0</v>
      </c>
      <c r="L333" s="125">
        <f>SUM(L334:L335)</f>
        <v>0</v>
      </c>
      <c r="M333" s="3"/>
      <c r="N333" s="3"/>
      <c r="O333" s="3"/>
      <c r="P333" s="3"/>
      <c r="Q333" s="3"/>
    </row>
    <row r="334" spans="1:17" ht="14.25" customHeight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1</v>
      </c>
      <c r="G334" s="47" t="s">
        <v>76</v>
      </c>
      <c r="H334" s="191">
        <v>296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31">
        <v>3</v>
      </c>
      <c r="B335" s="31">
        <v>3</v>
      </c>
      <c r="C335" s="30">
        <v>2</v>
      </c>
      <c r="D335" s="47">
        <v>4</v>
      </c>
      <c r="E335" s="47">
        <v>1</v>
      </c>
      <c r="F335" s="40">
        <v>2</v>
      </c>
      <c r="G335" s="47" t="s">
        <v>77</v>
      </c>
      <c r="H335" s="190">
        <v>297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 ht="26">
      <c r="A336" s="31">
        <v>3</v>
      </c>
      <c r="B336" s="31">
        <v>3</v>
      </c>
      <c r="C336" s="30">
        <v>2</v>
      </c>
      <c r="D336" s="47">
        <v>5</v>
      </c>
      <c r="E336" s="47"/>
      <c r="F336" s="40"/>
      <c r="G336" s="47" t="s">
        <v>82</v>
      </c>
      <c r="H336" s="191">
        <v>298</v>
      </c>
      <c r="I336" s="127">
        <f t="shared" ref="I336:L337" si="29">I337</f>
        <v>0</v>
      </c>
      <c r="J336" s="128">
        <f t="shared" si="29"/>
        <v>0</v>
      </c>
      <c r="K336" s="128">
        <f t="shared" si="29"/>
        <v>0</v>
      </c>
      <c r="L336" s="129">
        <f t="shared" si="29"/>
        <v>0</v>
      </c>
      <c r="M336" s="3"/>
      <c r="N336" s="3"/>
      <c r="O336" s="3"/>
      <c r="P336" s="3"/>
      <c r="Q336" s="3"/>
    </row>
    <row r="337" spans="1:17" ht="26">
      <c r="A337" s="64">
        <v>3</v>
      </c>
      <c r="B337" s="64">
        <v>3</v>
      </c>
      <c r="C337" s="46">
        <v>2</v>
      </c>
      <c r="D337" s="53">
        <v>5</v>
      </c>
      <c r="E337" s="53">
        <v>1</v>
      </c>
      <c r="F337" s="33"/>
      <c r="G337" s="53" t="s">
        <v>82</v>
      </c>
      <c r="H337" s="190">
        <v>299</v>
      </c>
      <c r="I337" s="123">
        <f t="shared" si="29"/>
        <v>0</v>
      </c>
      <c r="J337" s="124">
        <f t="shared" si="29"/>
        <v>0</v>
      </c>
      <c r="K337" s="124">
        <f t="shared" si="29"/>
        <v>0</v>
      </c>
      <c r="L337" s="125">
        <f t="shared" si="29"/>
        <v>0</v>
      </c>
      <c r="M337" s="3"/>
      <c r="N337" s="3"/>
      <c r="O337" s="3"/>
      <c r="P337" s="3"/>
      <c r="Q337" s="3"/>
    </row>
    <row r="338" spans="1:17" ht="26">
      <c r="A338" s="31">
        <v>3</v>
      </c>
      <c r="B338" s="31">
        <v>3</v>
      </c>
      <c r="C338" s="30">
        <v>2</v>
      </c>
      <c r="D338" s="47">
        <v>5</v>
      </c>
      <c r="E338" s="47">
        <v>1</v>
      </c>
      <c r="F338" s="40">
        <v>1</v>
      </c>
      <c r="G338" s="47" t="s">
        <v>82</v>
      </c>
      <c r="H338" s="191">
        <v>300</v>
      </c>
      <c r="I338" s="132"/>
      <c r="J338" s="132"/>
      <c r="K338" s="132"/>
      <c r="L338" s="137"/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/>
      <c r="F339" s="40"/>
      <c r="G339" s="47" t="s">
        <v>128</v>
      </c>
      <c r="H339" s="190">
        <v>301</v>
      </c>
      <c r="I339" s="127">
        <f t="shared" ref="I339:L340" si="30">I340</f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1">
        <v>3</v>
      </c>
      <c r="B340" s="31">
        <v>3</v>
      </c>
      <c r="C340" s="30">
        <v>2</v>
      </c>
      <c r="D340" s="47">
        <v>6</v>
      </c>
      <c r="E340" s="47">
        <v>1</v>
      </c>
      <c r="F340" s="40"/>
      <c r="G340" s="47" t="s">
        <v>128</v>
      </c>
      <c r="H340" s="191">
        <v>302</v>
      </c>
      <c r="I340" s="127">
        <f t="shared" si="30"/>
        <v>0</v>
      </c>
      <c r="J340" s="128">
        <f t="shared" si="30"/>
        <v>0</v>
      </c>
      <c r="K340" s="128">
        <f t="shared" si="30"/>
        <v>0</v>
      </c>
      <c r="L340" s="129">
        <f t="shared" si="30"/>
        <v>0</v>
      </c>
      <c r="M340" s="3"/>
      <c r="N340" s="3"/>
      <c r="O340" s="3"/>
      <c r="P340" s="3"/>
      <c r="Q340" s="3"/>
    </row>
    <row r="341" spans="1:17" ht="14.25" customHeight="1">
      <c r="A341" s="34">
        <v>3</v>
      </c>
      <c r="B341" s="34">
        <v>3</v>
      </c>
      <c r="C341" s="43">
        <v>2</v>
      </c>
      <c r="D341" s="50">
        <v>6</v>
      </c>
      <c r="E341" s="50">
        <v>1</v>
      </c>
      <c r="F341" s="70">
        <v>1</v>
      </c>
      <c r="G341" s="50" t="s">
        <v>128</v>
      </c>
      <c r="H341" s="190">
        <v>303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7</v>
      </c>
      <c r="E342" s="47"/>
      <c r="F342" s="40"/>
      <c r="G342" s="47" t="s">
        <v>129</v>
      </c>
      <c r="H342" s="191">
        <v>304</v>
      </c>
      <c r="I342" s="127">
        <f>I343</f>
        <v>0</v>
      </c>
      <c r="J342" s="128">
        <f t="shared" ref="J342:L343" si="31">J343</f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3.5" customHeight="1">
      <c r="A343" s="34">
        <v>3</v>
      </c>
      <c r="B343" s="34">
        <v>3</v>
      </c>
      <c r="C343" s="43">
        <v>2</v>
      </c>
      <c r="D343" s="50">
        <v>7</v>
      </c>
      <c r="E343" s="50">
        <v>1</v>
      </c>
      <c r="F343" s="70"/>
      <c r="G343" s="50" t="s">
        <v>129</v>
      </c>
      <c r="H343" s="190">
        <v>305</v>
      </c>
      <c r="I343" s="129">
        <f>I344</f>
        <v>0</v>
      </c>
      <c r="J343" s="128">
        <f t="shared" si="31"/>
        <v>0</v>
      </c>
      <c r="K343" s="128">
        <f t="shared" si="31"/>
        <v>0</v>
      </c>
      <c r="L343" s="129">
        <f t="shared" si="31"/>
        <v>0</v>
      </c>
      <c r="M343" s="3"/>
      <c r="N343" s="3"/>
      <c r="O343" s="3"/>
      <c r="P343" s="3"/>
      <c r="Q343" s="3"/>
    </row>
    <row r="344" spans="1:17" ht="16.5" customHeight="1">
      <c r="A344" s="39">
        <v>3</v>
      </c>
      <c r="B344" s="39">
        <v>3</v>
      </c>
      <c r="C344" s="42">
        <v>2</v>
      </c>
      <c r="D344" s="48">
        <v>7</v>
      </c>
      <c r="E344" s="48">
        <v>1</v>
      </c>
      <c r="F344" s="36">
        <v>1</v>
      </c>
      <c r="G344" s="48" t="s">
        <v>129</v>
      </c>
      <c r="H344" s="191">
        <v>306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18.75" customHeight="1">
      <c r="A345" s="98"/>
      <c r="B345" s="98"/>
      <c r="C345" s="99"/>
      <c r="D345" s="80"/>
      <c r="E345" s="100"/>
      <c r="F345" s="101"/>
      <c r="G345" s="237" t="s">
        <v>138</v>
      </c>
      <c r="H345" s="190">
        <v>307</v>
      </c>
      <c r="I345" s="140">
        <f>SUM(I31+I173)</f>
        <v>0</v>
      </c>
      <c r="J345" s="141">
        <f>SUM(J31+J173)</f>
        <v>0</v>
      </c>
      <c r="K345" s="141">
        <f>SUM(K31+K173)</f>
        <v>0</v>
      </c>
      <c r="L345" s="142">
        <f>SUM(L31+L173)</f>
        <v>0</v>
      </c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B347" s="3"/>
      <c r="C347" s="3"/>
      <c r="D347" s="3"/>
      <c r="E347" s="3"/>
      <c r="F347" s="1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>
      <c r="A348" s="9"/>
      <c r="B348" s="97"/>
      <c r="C348" s="97"/>
      <c r="D348" s="184"/>
      <c r="E348" s="184"/>
      <c r="F348" s="184"/>
      <c r="G348" s="185"/>
      <c r="H348" s="27"/>
      <c r="I348" s="3"/>
      <c r="J348" s="3"/>
      <c r="K348" s="82"/>
      <c r="L348" s="82"/>
      <c r="M348" s="3"/>
      <c r="N348" s="3"/>
      <c r="O348" s="3"/>
      <c r="P348" s="3"/>
      <c r="Q348" s="3"/>
    </row>
    <row r="349" spans="1:17" ht="18.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251" t="s">
        <v>133</v>
      </c>
      <c r="L349" s="251"/>
      <c r="M349" s="3"/>
      <c r="N349" s="3"/>
      <c r="O349" s="3"/>
      <c r="P349" s="3"/>
      <c r="Q349" s="3"/>
    </row>
    <row r="350" spans="1:17" ht="15.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5">
      <c r="B351" s="3"/>
      <c r="C351" s="3"/>
      <c r="D351" s="82"/>
      <c r="E351" s="82"/>
      <c r="F351" s="242"/>
      <c r="G351" s="82"/>
      <c r="H351" s="3"/>
      <c r="I351" s="161"/>
      <c r="J351" s="3"/>
      <c r="K351" s="243"/>
      <c r="L351" s="243"/>
      <c r="M351" s="3"/>
      <c r="N351" s="3"/>
      <c r="O351" s="3"/>
      <c r="P351" s="3"/>
      <c r="Q351" s="3"/>
    </row>
    <row r="352" spans="1:17" ht="18.5">
      <c r="A352" s="160"/>
      <c r="B352" s="5"/>
      <c r="C352" s="5"/>
      <c r="D352" s="252" t="s">
        <v>175</v>
      </c>
      <c r="E352" s="253"/>
      <c r="F352" s="253"/>
      <c r="G352" s="253"/>
      <c r="H352" s="241"/>
      <c r="I352" s="186" t="s">
        <v>132</v>
      </c>
      <c r="J352" s="5"/>
      <c r="K352" s="251" t="s">
        <v>133</v>
      </c>
      <c r="L352" s="251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G348:L348" name="Range74"/>
    <protectedRange sqref="A24:I25" name="Range72"/>
    <protectedRange sqref="J164:L165 J170:L170 I171:I172 I169:L169 J172:L172" name="Range71"/>
    <protectedRange sqref="A10:L10" name="Range69"/>
    <protectedRange sqref="K24:L25" name="Range67"/>
    <protectedRange sqref="L22" name="Range65"/>
    <protectedRange sqref="I344:L344" name="Range61"/>
    <protectedRange sqref="I338:L338" name="Range59"/>
    <protectedRange sqref="I312:L312 L242 L186 L191 I256:L256 I305:L305 L181 I253:L253 L250 L231 L183 L233:L234 L200 L212 L220 L204 L209 L193 I330:L330" name="Range53"/>
    <protectedRange sqref="J306:L306" name="Range51"/>
    <protectedRange sqref="I171:L171 I186:K187 J220:K220 I181:K183 I212:K215 I306 I178:L178 J166:L166 I200:K204 I331:L331 I209:K209 I191:K193 I231:K234 I297:L298 I334:L335 I320:L322 I325:L326 I309 I164:I165 J164:L164 I196:L196 L182 L187 L192 L201:L203 L213:L215 I221:L226 L232 I237:L238 J59:L60 I242:K242 I241:L241 I257:L257 I302:L302 I316:L316 I169:L169 I188:L188 I216:L216 I261:L264 I267:L268 I271:L272 I275:L276 I279:L279 I282:L282 I245:L246 I292:L294 J155:L155 J146:L146 J129:L129 J107:L107 J91:L91 J83:L83 J56:L56 I285:L286" name="Range37"/>
    <protectedRange sqref="I220" name="Range33"/>
    <protectedRange sqref="I166" name="Range23"/>
    <protectedRange sqref="I155" name="Range21"/>
    <protectedRange sqref="I145:L145 I146" name="Range19"/>
    <protectedRange sqref="I135:L136" name="Socialines ismokos 2.7"/>
    <protectedRange sqref="I125:L125" name="Imokos 2.6.4"/>
    <protectedRange sqref="I117:L117" name="Imokos i ES 2.6.1.1"/>
    <protectedRange sqref="I106:L106 I107" name="dOTACIJOS 2.5.3"/>
    <protectedRange sqref="I96:L97" name="Dotacijos"/>
    <protectedRange sqref="I83" name="Turto islaidos 2.3.2.1"/>
    <protectedRange sqref="I72:L74" name="Turto islaidos 2.3.1.2"/>
    <protectedRange sqref="I55 I53" name="Range3"/>
    <protectedRange sqref="I36:I37" name="Islaidos 2.1"/>
    <protectedRange sqref="I41:L41 J36:L37 I46:I52" name="Islaidos 2.2"/>
    <protectedRange sqref="I67:L69" name="Turto islaidos 2.3"/>
    <protectedRange sqref="I77:L79" name="Turto islaidos 2.3.1.3"/>
    <protectedRange sqref="I90:L90 I88:L88 I91" name="Subsidijos 2.4"/>
    <protectedRange sqref="I101:L102" name="Dotacijos 2.5.2.1"/>
    <protectedRange sqref="I112:L113" name="iMOKOS I es 2.6"/>
    <protectedRange sqref="I121:L121" name="Imokos i ES 2.6.3.1"/>
    <protectedRange sqref="I129" name="Imokos 2.6.5.1"/>
    <protectedRange sqref="I140:L141" name="Range18"/>
    <protectedRange sqref="I151:L152" name="Range20"/>
    <protectedRange sqref="I160:L160" name="Range22"/>
    <protectedRange sqref="I250:K250" name="Range38"/>
    <protectedRange sqref="I301:L301" name="Range50"/>
    <protectedRange sqref="J309:L309" name="Range52"/>
    <protectedRange sqref="I315:L315" name="Range54"/>
    <protectedRange sqref="I341:L341" name="Range60"/>
    <protectedRange sqref="B7:L7" name="Range62"/>
    <protectedRange sqref="L21" name="Range64"/>
    <protectedRange sqref="L23" name="Range66"/>
    <protectedRange sqref="I26:L26" name="Range68"/>
    <protectedRange sqref="J55:L55 J46:L53 I57:L58 I56 I61:L62 I59:I60" name="Range57"/>
    <protectedRange sqref="H27 A20:F23 H20:J23 G20:G21 G23" name="Range73"/>
    <protectedRange sqref="I224:L226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2:G352"/>
    <mergeCell ref="A287:F287"/>
    <mergeCell ref="K352:L352"/>
    <mergeCell ref="A170:F170"/>
    <mergeCell ref="A208:F208"/>
    <mergeCell ref="A247:F247"/>
    <mergeCell ref="K349:L349"/>
    <mergeCell ref="A328:F328"/>
    <mergeCell ref="A54:F54"/>
    <mergeCell ref="A89:F89"/>
    <mergeCell ref="H28:H29"/>
    <mergeCell ref="G17:K17"/>
    <mergeCell ref="C23:I23"/>
    <mergeCell ref="G26:H26"/>
    <mergeCell ref="A28:F29"/>
    <mergeCell ref="A130:F130"/>
    <mergeCell ref="G7:K7"/>
    <mergeCell ref="A8:L8"/>
    <mergeCell ref="G9:K9"/>
    <mergeCell ref="L28:L29"/>
    <mergeCell ref="K28:K29"/>
    <mergeCell ref="G28:G29"/>
    <mergeCell ref="E18:K18"/>
    <mergeCell ref="I28:J28"/>
    <mergeCell ref="A10:L10"/>
    <mergeCell ref="A19:L19"/>
    <mergeCell ref="G12:K12"/>
    <mergeCell ref="G16:K16"/>
    <mergeCell ref="G11:K11"/>
    <mergeCell ref="B14:L14"/>
    <mergeCell ref="A30:F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Jolanta Mikulėnienė</cp:lastModifiedBy>
  <cp:lastPrinted>2015-02-27T12:35:16Z</cp:lastPrinted>
  <dcterms:created xsi:type="dcterms:W3CDTF">2004-04-07T10:43:01Z</dcterms:created>
  <dcterms:modified xsi:type="dcterms:W3CDTF">2015-02-27T12:35:21Z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